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EsteLivro" defaultThemeVersion="124226"/>
  <mc:AlternateContent xmlns:mc="http://schemas.openxmlformats.org/markup-compatibility/2006">
    <mc:Choice Requires="x15">
      <x15ac:absPath xmlns:x15ac="http://schemas.microsoft.com/office/spreadsheetml/2010/11/ac" url="\\azfpssrvw01\sreaweb\InfraAnual\Saúde\"/>
    </mc:Choice>
  </mc:AlternateContent>
  <xr:revisionPtr revIDLastSave="0" documentId="13_ncr:1_{EC024DE9-0965-488A-B419-F0A7C22D3EB5}" xr6:coauthVersionLast="47" xr6:coauthVersionMax="47" xr10:uidLastSave="{00000000-0000-0000-0000-000000000000}"/>
  <bookViews>
    <workbookView xWindow="-120" yWindow="-120" windowWidth="29040" windowHeight="15840" xr2:uid="{00000000-000D-0000-FFFF-FFFF00000000}"/>
  </bookViews>
  <sheets>
    <sheet name="Índice" sheetId="2119" r:id="rId1"/>
    <sheet name="1" sheetId="2116" r:id="rId2"/>
    <sheet name="2" sheetId="2117" r:id="rId3"/>
    <sheet name="MetaInformação" sheetId="212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66" i="2117" l="1"/>
  <c r="F65" i="2117"/>
  <c r="F64" i="2117"/>
  <c r="F63" i="2117"/>
  <c r="F62" i="2117"/>
  <c r="F61" i="2117"/>
  <c r="F60" i="2117"/>
  <c r="F59" i="2117"/>
  <c r="F58" i="2117"/>
  <c r="F24" i="2116"/>
  <c r="F23" i="2116"/>
  <c r="F22" i="2116"/>
  <c r="F4" i="2116"/>
  <c r="F57" i="2117"/>
  <c r="F56" i="2117"/>
  <c r="F55" i="2117"/>
  <c r="F54" i="2117"/>
  <c r="F53" i="2117"/>
  <c r="F52" i="2117"/>
  <c r="F51" i="2117"/>
  <c r="F50" i="2117"/>
  <c r="F49" i="2117"/>
  <c r="F21" i="2116"/>
  <c r="F20" i="2116"/>
  <c r="F19" i="2116"/>
  <c r="F48" i="2117"/>
  <c r="F47" i="2117"/>
  <c r="F46" i="2117"/>
  <c r="F45" i="2117"/>
  <c r="F44" i="2117"/>
  <c r="F43" i="2117"/>
  <c r="F42" i="2117"/>
  <c r="F41" i="2117"/>
  <c r="F40" i="2117"/>
  <c r="F18" i="2116"/>
  <c r="F17" i="2116"/>
  <c r="F16" i="2116"/>
  <c r="F39" i="2117"/>
  <c r="F38" i="2117"/>
  <c r="F37" i="2117"/>
  <c r="F36" i="2117"/>
  <c r="F35" i="2117"/>
  <c r="F34" i="2117"/>
  <c r="F33" i="2117"/>
  <c r="F32" i="2117"/>
  <c r="F31" i="2117"/>
  <c r="F15" i="2116"/>
  <c r="F14" i="2116"/>
  <c r="F13" i="2116"/>
  <c r="F12" i="2116"/>
  <c r="F11" i="2116"/>
  <c r="F10" i="2116"/>
  <c r="F30" i="2117"/>
  <c r="F29" i="2117"/>
  <c r="F28" i="2117"/>
  <c r="F27" i="2117"/>
  <c r="F26" i="2117"/>
  <c r="F25" i="2117"/>
  <c r="F24" i="2117"/>
  <c r="F23" i="2117"/>
  <c r="F22" i="2117"/>
  <c r="F9" i="2117"/>
  <c r="F8" i="2117"/>
  <c r="F5" i="2117"/>
  <c r="F21" i="2117"/>
  <c r="F20" i="2117"/>
  <c r="F19" i="2117"/>
  <c r="F18" i="2117"/>
  <c r="F17" i="2117"/>
  <c r="F16" i="2117"/>
  <c r="F15" i="2117"/>
  <c r="F14" i="2117"/>
  <c r="F13" i="2117"/>
  <c r="F9" i="2116"/>
  <c r="F8" i="2116"/>
  <c r="F7" i="2116"/>
  <c r="F7" i="2117"/>
  <c r="F10" i="2117"/>
  <c r="F11" i="2117"/>
  <c r="F12" i="2117"/>
  <c r="F6" i="2117"/>
  <c r="F4" i="2117"/>
  <c r="F6" i="2116"/>
  <c r="F5" i="2116"/>
  <c r="D1" i="2117"/>
  <c r="D1" i="2116"/>
</calcChain>
</file>

<file path=xl/sharedStrings.xml><?xml version="1.0" encoding="utf-8"?>
<sst xmlns="http://schemas.openxmlformats.org/spreadsheetml/2006/main" count="225" uniqueCount="65">
  <si>
    <t>Índice</t>
  </si>
  <si>
    <t>1 - Hospitais Públicos</t>
  </si>
  <si>
    <t>2 - Unidades de Saúde de Ilha</t>
  </si>
  <si>
    <t>Ano</t>
  </si>
  <si>
    <t>Hospital Público</t>
  </si>
  <si>
    <t>Teleconsultas (N.º)</t>
  </si>
  <si>
    <t>Teleconsultas (%)</t>
  </si>
  <si>
    <t>I</t>
  </si>
  <si>
    <t>II</t>
  </si>
  <si>
    <t>III</t>
  </si>
  <si>
    <t>IV</t>
  </si>
  <si>
    <t>Hospital da Horta</t>
  </si>
  <si>
    <t>Hospital Divido Espírito Santo de Ponta Delgada</t>
  </si>
  <si>
    <t>Hospital de Santo Espírito da Ilha Terceira</t>
  </si>
  <si>
    <t>Fonte - SISA (Sistema de Informação da Saúde Açores)</t>
  </si>
  <si>
    <t>Unidade de Saúde de Ilha</t>
  </si>
  <si>
    <t>Santa Maria</t>
  </si>
  <si>
    <t>São Miguel</t>
  </si>
  <si>
    <t>Terceira</t>
  </si>
  <si>
    <t>Graciosa</t>
  </si>
  <si>
    <t>São Jorge</t>
  </si>
  <si>
    <t>Pico</t>
  </si>
  <si>
    <t>Faial</t>
  </si>
  <si>
    <t>Flores</t>
  </si>
  <si>
    <t>Corvo</t>
  </si>
  <si>
    <t>Teleconsultas no Serviço Regional de Saúde da Região Autónoma dos Açores</t>
  </si>
  <si>
    <t>Trim.</t>
  </si>
  <si>
    <t>Total Consultas (N.º)</t>
  </si>
  <si>
    <t>Designação</t>
  </si>
  <si>
    <t>Periodicidade</t>
  </si>
  <si>
    <t>Fonte</t>
  </si>
  <si>
    <t>Primeiro período disponível</t>
  </si>
  <si>
    <t>Último período disponível</t>
  </si>
  <si>
    <t>Dimensões</t>
  </si>
  <si>
    <t>Dimensão 1</t>
  </si>
  <si>
    <t>Período de referência dos dados (Ano)</t>
  </si>
  <si>
    <t>Dimensão 2</t>
  </si>
  <si>
    <t>Período de referência dos dados (Mês)</t>
  </si>
  <si>
    <t>Dimensão 3</t>
  </si>
  <si>
    <t>Fórmula</t>
  </si>
  <si>
    <t>Unidade de Medida (símbolo)</t>
  </si>
  <si>
    <t>Potência de 10</t>
  </si>
  <si>
    <t>Nota 1</t>
  </si>
  <si>
    <t>Nota 2</t>
  </si>
  <si>
    <t>Data da última atualização</t>
  </si>
  <si>
    <t>Trimestral</t>
  </si>
  <si>
    <t>1.º trimestre 2024</t>
  </si>
  <si>
    <t>Região (ilha)</t>
  </si>
  <si>
    <t>Definição/Descrição</t>
  </si>
  <si>
    <t>Sistema de Informação da Saúde Açores (SISA) (Direção Regional da Saúde / Unidades Saúde de Ilha / Hospitais)</t>
  </si>
  <si>
    <t>Número total de teleconsultas médicas /Número total de consultas médicas * 100</t>
  </si>
  <si>
    <t>Número de episódios/Percentagem</t>
  </si>
  <si>
    <t>Teleconsultas médias</t>
  </si>
  <si>
    <t>Conceitos/Variáveis</t>
  </si>
  <si>
    <t>Consultas médias</t>
  </si>
  <si>
    <t>Consultas médicas classificadas como"teleconsultas"</t>
  </si>
  <si>
    <t>Consultas médicas realizadas</t>
  </si>
  <si>
    <t>Indicador que exprime a percentagem de consultas médicas (Médicos de Família, Prestadores de Serviços, e de Especialidades hospitalar) à distância, no total de consultas médicas (Médicos de Família, Prestadores de Serviços, e de Especialidades hospitalar) realizadas</t>
  </si>
  <si>
    <t>Não são incluídas consultas de outros profissionais de saúde não médicos nem as de enfermagem</t>
  </si>
  <si>
    <t>Nos Cuidados Hospitalares inclui todas as consultas caraterizadas como telefónicas ou como teleconsultas (com ou sem utente, diferidas ou não). Não inclui as caraterizadas apenas como consultas com utente ou consultas sem utente</t>
  </si>
  <si>
    <t>Não</t>
  </si>
  <si>
    <t>Estatística em Desenvolvimento</t>
  </si>
  <si>
    <t>Este é um novo produto estatístico, extra Plano de Atividades do SREA, divulgado antes de adquirir o seu formato final, visando tirar partido de novas fontes de dados e novas metodologias. Este tipo de estatísticas em desenvolvimento distinguem-se por duas características: (i) inserem-se em projetos de novos produtos estatísticos ainda em curso; (ii) e expressam informação potencialmente relevante para a análise económica e social da Região Autónoma dos Açores.</t>
  </si>
  <si>
    <t>Nota - dados preliminares de 2025; dados definitivos de 2024.</t>
  </si>
  <si>
    <t>3.º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</si>
</sst>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8" x14ac:knownFonts="1">
    <font>
      <sz val="11"/>
      <color indexed="8"/>
      <name val="Calibri"/>
      <family val="2"/>
    </font>
    <font>
      <sz val="11"/>
      <color theme="1"/>
      <name val="Calibri"/>
      <family val="2"/>
      <scheme val="minor"/>
    </font>
    <font>
      <sz val="11"/>
      <color indexed="8"/>
      <name val="Calibri"/>
      <family val="2"/>
    </font>
    <font>
      <sz val="10"/>
      <name val="Arial"/>
      <family val="2"/>
    </font>
    <font>
      <sz val="11"/>
      <color theme="1"/>
      <name val="Calibri"/>
      <family val="2"/>
      <scheme val="minor"/>
    </font>
    <font>
      <u/>
      <sz val="11"/>
      <color theme="10"/>
      <name val="Calibri"/>
      <family val="2"/>
    </font>
    <font>
      <u/>
      <sz val="18"/>
      <color theme="10"/>
      <name val="Calibri"/>
      <family val="2"/>
    </font>
    <font>
      <sz val="11"/>
      <color rgb="FF44546A"/>
      <name val="Calibri"/>
      <family val="2"/>
    </font>
    <font>
      <b/>
      <sz val="11"/>
      <color theme="0"/>
      <name val="Calibri"/>
      <family val="2"/>
    </font>
    <font>
      <b/>
      <sz val="16"/>
      <color rgb="FF44546A"/>
      <name val="Calibri"/>
      <family val="2"/>
    </font>
    <font>
      <b/>
      <sz val="11"/>
      <color rgb="FF44546A"/>
      <name val="Calibri"/>
      <family val="2"/>
    </font>
    <font>
      <b/>
      <sz val="20"/>
      <color rgb="FF44546A"/>
      <name val="Calibri"/>
      <family val="2"/>
    </font>
    <font>
      <b/>
      <sz val="18"/>
      <color rgb="FF44546A"/>
      <name val="Calibri"/>
      <family val="2"/>
    </font>
    <font>
      <b/>
      <sz val="8"/>
      <color rgb="FF595959"/>
      <name val="Segoe UI"/>
      <family val="2"/>
    </font>
    <font>
      <sz val="8"/>
      <color rgb="FF595959"/>
      <name val="Segoe UI"/>
      <family val="2"/>
    </font>
    <font>
      <b/>
      <u/>
      <sz val="8"/>
      <color rgb="FF595959"/>
      <name val="Segoe UI"/>
      <family val="2"/>
    </font>
    <font>
      <sz val="10"/>
      <color rgb="FF000000"/>
      <name val="Arial"/>
      <family val="2"/>
    </font>
    <font>
      <sz val="8"/>
      <name val="Segoe UI"/>
      <family val="2"/>
    </font>
  </fonts>
  <fills count="4">
    <fill>
      <patternFill patternType="none"/>
    </fill>
    <fill>
      <patternFill patternType="gray125"/>
    </fill>
    <fill>
      <patternFill patternType="solid">
        <fgColor rgb="FF44546A"/>
        <bgColor indexed="64"/>
      </patternFill>
    </fill>
    <fill>
      <patternFill patternType="solid">
        <fgColor theme="4" tint="0.79998168889431442"/>
        <bgColor indexed="64"/>
      </patternFill>
    </fill>
  </fills>
  <borders count="4">
    <border>
      <left/>
      <right/>
      <top/>
      <bottom/>
      <diagonal/>
    </border>
    <border>
      <left style="thin">
        <color rgb="FF44546A"/>
      </left>
      <right style="thin">
        <color rgb="FF44546A"/>
      </right>
      <top/>
      <bottom/>
      <diagonal/>
    </border>
    <border>
      <left style="thin">
        <color rgb="FF44546A"/>
      </left>
      <right style="thin">
        <color rgb="FF44546A"/>
      </right>
      <top style="thin">
        <color rgb="FF44546A"/>
      </top>
      <bottom style="thin">
        <color rgb="FF44546A"/>
      </bottom>
      <diagonal/>
    </border>
    <border>
      <left style="thin">
        <color rgb="FF44546A"/>
      </left>
      <right style="thin">
        <color rgb="FF44546A"/>
      </right>
      <top style="thin">
        <color rgb="FF44546A"/>
      </top>
      <bottom/>
      <diagonal/>
    </border>
  </borders>
  <cellStyleXfs count="9">
    <xf numFmtId="0" fontId="0" fillId="0" borderId="0"/>
    <xf numFmtId="0" fontId="5" fillId="0" borderId="0" applyNumberFormat="0" applyFill="0" applyBorder="0" applyAlignment="0" applyProtection="0"/>
    <xf numFmtId="0" fontId="5" fillId="0" borderId="0" applyNumberFormat="0" applyFill="0" applyBorder="0" applyAlignment="0" applyProtection="0">
      <alignment vertical="top"/>
      <protection locked="0"/>
    </xf>
    <xf numFmtId="0" fontId="4" fillId="0" borderId="0"/>
    <xf numFmtId="0" fontId="3" fillId="0" borderId="0"/>
    <xf numFmtId="9" fontId="2" fillId="0" borderId="0" applyFont="0" applyFill="0" applyBorder="0" applyAlignment="0" applyProtection="0"/>
    <xf numFmtId="0" fontId="1" fillId="0" borderId="0"/>
    <xf numFmtId="0" fontId="16" fillId="0" borderId="0"/>
    <xf numFmtId="9" fontId="16" fillId="0" borderId="0" applyFont="0" applyFill="0" applyBorder="0" applyAlignment="0" applyProtection="0"/>
  </cellStyleXfs>
  <cellXfs count="40">
    <xf numFmtId="0" fontId="0" fillId="0" borderId="0" xfId="0"/>
    <xf numFmtId="0" fontId="0" fillId="0" borderId="0" xfId="0" applyAlignment="1">
      <alignment vertical="center"/>
    </xf>
    <xf numFmtId="0" fontId="6" fillId="0" borderId="0" xfId="1" applyFont="1" applyAlignment="1">
      <alignment vertical="center"/>
    </xf>
    <xf numFmtId="0" fontId="8" fillId="2" borderId="2" xfId="0" applyFont="1" applyFill="1" applyBorder="1" applyAlignment="1">
      <alignment horizontal="center"/>
    </xf>
    <xf numFmtId="0" fontId="9" fillId="0" borderId="0" xfId="0" applyFont="1" applyAlignment="1">
      <alignment horizontal="left" vertical="center" indent="1"/>
    </xf>
    <xf numFmtId="0" fontId="10" fillId="0" borderId="0" xfId="0" applyFont="1" applyAlignment="1">
      <alignment horizontal="right"/>
    </xf>
    <xf numFmtId="0" fontId="9" fillId="0" borderId="0" xfId="0" applyFont="1" applyAlignment="1">
      <alignment vertical="center"/>
    </xf>
    <xf numFmtId="0" fontId="11" fillId="0" borderId="0" xfId="0" applyFont="1" applyAlignment="1">
      <alignment horizontal="center" vertical="center"/>
    </xf>
    <xf numFmtId="1" fontId="10" fillId="0" borderId="3" xfId="0" applyNumberFormat="1" applyFont="1" applyBorder="1" applyAlignment="1">
      <alignment horizontal="center"/>
    </xf>
    <xf numFmtId="164" fontId="7" fillId="0" borderId="3" xfId="0" applyNumberFormat="1" applyFont="1" applyBorder="1" applyAlignment="1">
      <alignment horizontal="center"/>
    </xf>
    <xf numFmtId="1" fontId="10" fillId="0" borderId="1" xfId="0" applyNumberFormat="1" applyFont="1" applyBorder="1" applyAlignment="1">
      <alignment horizontal="center"/>
    </xf>
    <xf numFmtId="164" fontId="7" fillId="0" borderId="1" xfId="0" applyNumberFormat="1" applyFont="1" applyBorder="1" applyAlignment="1">
      <alignment horizontal="center"/>
    </xf>
    <xf numFmtId="3" fontId="7" fillId="0" borderId="3" xfId="0" applyNumberFormat="1" applyFont="1" applyBorder="1"/>
    <xf numFmtId="3" fontId="7" fillId="0" borderId="1" xfId="0" applyNumberFormat="1" applyFont="1" applyBorder="1"/>
    <xf numFmtId="1" fontId="10" fillId="3" borderId="1" xfId="0" applyNumberFormat="1" applyFont="1" applyFill="1" applyBorder="1" applyAlignment="1">
      <alignment horizontal="center"/>
    </xf>
    <xf numFmtId="164" fontId="7" fillId="3" borderId="1" xfId="0" applyNumberFormat="1" applyFont="1" applyFill="1" applyBorder="1" applyAlignment="1">
      <alignment horizontal="center"/>
    </xf>
    <xf numFmtId="0" fontId="7" fillId="3" borderId="1" xfId="0" applyFont="1" applyFill="1" applyBorder="1"/>
    <xf numFmtId="3" fontId="7" fillId="3" borderId="1" xfId="0" applyNumberFormat="1" applyFont="1" applyFill="1" applyBorder="1"/>
    <xf numFmtId="0" fontId="7" fillId="3" borderId="1" xfId="0" applyFont="1" applyFill="1" applyBorder="1" applyAlignment="1">
      <alignment horizontal="left" indent="1"/>
    </xf>
    <xf numFmtId="0" fontId="7" fillId="0" borderId="1" xfId="0" applyFont="1" applyBorder="1" applyAlignment="1">
      <alignment horizontal="left" indent="1"/>
    </xf>
    <xf numFmtId="0" fontId="7" fillId="0" borderId="3" xfId="0" applyFont="1" applyBorder="1" applyAlignment="1">
      <alignment horizontal="left" indent="1"/>
    </xf>
    <xf numFmtId="2" fontId="7" fillId="0" borderId="1" xfId="0" applyNumberFormat="1" applyFont="1" applyBorder="1" applyAlignment="1">
      <alignment horizontal="left" indent="1"/>
    </xf>
    <xf numFmtId="2" fontId="7" fillId="3" borderId="1" xfId="0" applyNumberFormat="1" applyFont="1" applyFill="1" applyBorder="1" applyAlignment="1">
      <alignment horizontal="left" indent="1"/>
    </xf>
    <xf numFmtId="10" fontId="7" fillId="0" borderId="3" xfId="5" applyNumberFormat="1" applyFont="1" applyBorder="1"/>
    <xf numFmtId="10" fontId="7" fillId="0" borderId="1" xfId="5" applyNumberFormat="1" applyFont="1" applyBorder="1"/>
    <xf numFmtId="0" fontId="12" fillId="0" borderId="0" xfId="0" applyFont="1" applyAlignment="1">
      <alignment horizontal="center" vertical="center"/>
    </xf>
    <xf numFmtId="10" fontId="7" fillId="3" borderId="1" xfId="5" applyNumberFormat="1" applyFont="1" applyFill="1" applyBorder="1"/>
    <xf numFmtId="0" fontId="13" fillId="0" borderId="0" xfId="6" applyFont="1" applyAlignment="1">
      <alignment horizontal="left" vertical="top"/>
    </xf>
    <xf numFmtId="0" fontId="13" fillId="0" borderId="0" xfId="6" applyFont="1" applyAlignment="1">
      <alignment horizontal="left" vertical="center" wrapText="1"/>
    </xf>
    <xf numFmtId="0" fontId="14" fillId="0" borderId="0" xfId="6" applyFont="1"/>
    <xf numFmtId="0" fontId="13" fillId="0" borderId="0" xfId="6" applyFont="1" applyAlignment="1">
      <alignment horizontal="left" vertical="center"/>
    </xf>
    <xf numFmtId="0" fontId="14" fillId="0" borderId="0" xfId="6" applyFont="1" applyAlignment="1">
      <alignment horizontal="left" vertical="center" indent="1"/>
    </xf>
    <xf numFmtId="0" fontId="14" fillId="0" borderId="0" xfId="6" applyFont="1" applyAlignment="1">
      <alignment horizontal="center" vertical="center"/>
    </xf>
    <xf numFmtId="0" fontId="14" fillId="0" borderId="0" xfId="6" applyFont="1" applyAlignment="1">
      <alignment horizontal="left" vertical="center" wrapText="1"/>
    </xf>
    <xf numFmtId="0" fontId="13" fillId="0" borderId="0" xfId="6" applyFont="1" applyAlignment="1">
      <alignment horizontal="left" vertical="top" indent="3"/>
    </xf>
    <xf numFmtId="0" fontId="14" fillId="0" borderId="0" xfId="6" applyFont="1" applyAlignment="1">
      <alignment wrapText="1"/>
    </xf>
    <xf numFmtId="0" fontId="7" fillId="0" borderId="0" xfId="0" applyFont="1"/>
    <xf numFmtId="0" fontId="15" fillId="0" borderId="0" xfId="6" applyFont="1" applyAlignment="1">
      <alignment horizontal="left" vertical="top"/>
    </xf>
    <xf numFmtId="10" fontId="7" fillId="3" borderId="1" xfId="0" applyNumberFormat="1" applyFont="1" applyFill="1" applyBorder="1"/>
    <xf numFmtId="14" fontId="17" fillId="0" borderId="0" xfId="6" applyNumberFormat="1" applyFont="1" applyAlignment="1">
      <alignment horizontal="left" vertical="top" wrapText="1"/>
    </xf>
  </cellXfs>
  <cellStyles count="9">
    <cellStyle name="Hiperligação" xfId="1" builtinId="8"/>
    <cellStyle name="Hyperlink 2" xfId="2" xr:uid="{00000000-0005-0000-0000-000001000000}"/>
    <cellStyle name="Normal" xfId="0" builtinId="0"/>
    <cellStyle name="Normal 2" xfId="3" xr:uid="{00000000-0005-0000-0000-000003000000}"/>
    <cellStyle name="Normal 3" xfId="4" xr:uid="{00000000-0005-0000-0000-000004000000}"/>
    <cellStyle name="Normal 4" xfId="6" xr:uid="{9AC59B60-DAD5-4E2C-AE33-848EF5EB68B8}"/>
    <cellStyle name="Normal 5" xfId="7" xr:uid="{D2EC416C-38AF-419E-91DE-65FB01F0BF7E}"/>
    <cellStyle name="Percentagem" xfId="5" builtinId="5"/>
    <cellStyle name="Percentagem 2" xfId="8" xr:uid="{5977E95F-8830-4F67-B6A4-BBCC01B5871D}"/>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923230"/>
      <rgbColor rgb="00FFFFFF"/>
      <rgbColor rgb="00CF6D6B"/>
      <rgbColor rgb="0000FF00"/>
      <rgbColor rgb="000000FF"/>
      <rgbColor rgb="00FFFF00"/>
      <rgbColor rgb="00DE9A98"/>
      <rgbColor rgb="0000FFFF"/>
      <rgbColor rgb="00C0413E"/>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CC7C6"/>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4562475</xdr:colOff>
      <xdr:row>0</xdr:row>
      <xdr:rowOff>904875</xdr:rowOff>
    </xdr:to>
    <xdr:pic>
      <xdr:nvPicPr>
        <xdr:cNvPr id="4199" name="Imagem 1">
          <a:extLst>
            <a:ext uri="{FF2B5EF4-FFF2-40B4-BE49-F238E27FC236}">
              <a16:creationId xmlns:a16="http://schemas.microsoft.com/office/drawing/2014/main" id="{D0923FD8-B284-CB2E-7F3E-B2480F88DF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5624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2209800</xdr:colOff>
      <xdr:row>1</xdr:row>
      <xdr:rowOff>28575</xdr:rowOff>
    </xdr:to>
    <xdr:pic>
      <xdr:nvPicPr>
        <xdr:cNvPr id="1130" name="Imagem 1">
          <a:extLst>
            <a:ext uri="{FF2B5EF4-FFF2-40B4-BE49-F238E27FC236}">
              <a16:creationId xmlns:a16="http://schemas.microsoft.com/office/drawing/2014/main" id="{C5FF3E33-F384-A4AC-A2CB-4D3055ADA1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099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2209800</xdr:colOff>
      <xdr:row>1</xdr:row>
      <xdr:rowOff>28575</xdr:rowOff>
    </xdr:to>
    <xdr:pic>
      <xdr:nvPicPr>
        <xdr:cNvPr id="3180" name="Imagem 2">
          <a:extLst>
            <a:ext uri="{FF2B5EF4-FFF2-40B4-BE49-F238E27FC236}">
              <a16:creationId xmlns:a16="http://schemas.microsoft.com/office/drawing/2014/main" id="{864A552E-D856-E194-E8AC-33F10DF3CF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099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6"/>
  <sheetViews>
    <sheetView showGridLines="0" tabSelected="1" workbookViewId="0">
      <selection activeCell="A6" sqref="A6"/>
    </sheetView>
  </sheetViews>
  <sheetFormatPr defaultColWidth="0" defaultRowHeight="15" zeroHeight="1" x14ac:dyDescent="0.25"/>
  <cols>
    <col min="1" max="1" width="119.85546875" customWidth="1"/>
    <col min="2" max="16384" width="9.140625" hidden="1"/>
  </cols>
  <sheetData>
    <row r="1" spans="1:1" ht="75.75" customHeight="1" x14ac:dyDescent="0.25"/>
    <row r="2" spans="1:1" ht="75.75" customHeight="1" x14ac:dyDescent="0.25">
      <c r="A2" s="25" t="s">
        <v>25</v>
      </c>
    </row>
    <row r="3" spans="1:1" s="1" customFormat="1" ht="42" customHeight="1" x14ac:dyDescent="0.25">
      <c r="A3" s="7" t="s">
        <v>0</v>
      </c>
    </row>
    <row r="4" spans="1:1" s="1" customFormat="1" ht="42" customHeight="1" x14ac:dyDescent="0.25">
      <c r="A4" s="2" t="s">
        <v>1</v>
      </c>
    </row>
    <row r="5" spans="1:1" s="1" customFormat="1" ht="42" customHeight="1" x14ac:dyDescent="0.25">
      <c r="A5" s="2" t="s">
        <v>2</v>
      </c>
    </row>
    <row r="6" spans="1:1" x14ac:dyDescent="0.25"/>
  </sheetData>
  <hyperlinks>
    <hyperlink ref="A4" location="'1'!A1" display="1 - Preços Constantes (valores corrigidos dos efeitos sazonalidade e calendário)" xr:uid="{00000000-0004-0000-0000-000000000000}"/>
    <hyperlink ref="A5" location="'2'!A1" display="2 - Preços Constantes (valores brutos)" xr:uid="{00000000-0004-0000-0000-000001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28"/>
  <sheetViews>
    <sheetView showGridLines="0" workbookViewId="0">
      <pane ySplit="3" topLeftCell="A4" activePane="bottomLeft" state="frozen"/>
      <selection pane="bottomLeft" activeCell="A28" sqref="A28"/>
    </sheetView>
  </sheetViews>
  <sheetFormatPr defaultColWidth="0" defaultRowHeight="15" zeroHeight="1" x14ac:dyDescent="0.25"/>
  <cols>
    <col min="1" max="1" width="6.42578125" customWidth="1"/>
    <col min="2" max="2" width="5.5703125" bestFit="1" customWidth="1"/>
    <col min="3" max="3" width="45" customWidth="1"/>
    <col min="4" max="4" width="19.85546875" customWidth="1"/>
    <col min="5" max="5" width="18.28515625" bestFit="1" customWidth="1"/>
    <col min="6" max="6" width="16.7109375" bestFit="1" customWidth="1"/>
    <col min="7" max="9" width="9.140625" hidden="1" customWidth="1"/>
    <col min="10" max="12" width="0" hidden="1" customWidth="1"/>
    <col min="13" max="16384" width="9.140625" hidden="1"/>
  </cols>
  <sheetData>
    <row r="1" spans="1:6" ht="45" customHeight="1" x14ac:dyDescent="0.25">
      <c r="D1" s="4" t="str">
        <f>Índice!A4</f>
        <v>1 - Hospitais Públicos</v>
      </c>
    </row>
    <row r="2" spans="1:6" x14ac:dyDescent="0.25">
      <c r="F2" s="5"/>
    </row>
    <row r="3" spans="1:6" x14ac:dyDescent="0.25">
      <c r="A3" s="3" t="s">
        <v>3</v>
      </c>
      <c r="B3" s="3" t="s">
        <v>26</v>
      </c>
      <c r="C3" s="3" t="s">
        <v>4</v>
      </c>
      <c r="D3" s="3" t="s">
        <v>27</v>
      </c>
      <c r="E3" s="3" t="s">
        <v>5</v>
      </c>
      <c r="F3" s="3" t="s">
        <v>6</v>
      </c>
    </row>
    <row r="4" spans="1:6" x14ac:dyDescent="0.25">
      <c r="A4" s="8">
        <v>2024</v>
      </c>
      <c r="B4" s="9" t="s">
        <v>7</v>
      </c>
      <c r="C4" s="20" t="s">
        <v>12</v>
      </c>
      <c r="D4" s="12">
        <v>59081</v>
      </c>
      <c r="E4" s="12">
        <v>1509</v>
      </c>
      <c r="F4" s="23">
        <f>E4/D4</f>
        <v>2.5541206140722059E-2</v>
      </c>
    </row>
    <row r="5" spans="1:6" x14ac:dyDescent="0.25">
      <c r="A5" s="10">
        <v>2024</v>
      </c>
      <c r="B5" s="11" t="s">
        <v>7</v>
      </c>
      <c r="C5" s="21" t="s">
        <v>13</v>
      </c>
      <c r="D5" s="13">
        <v>24628</v>
      </c>
      <c r="E5" s="13">
        <v>617</v>
      </c>
      <c r="F5" s="24">
        <f>E5/D5</f>
        <v>2.5052785447458179E-2</v>
      </c>
    </row>
    <row r="6" spans="1:6" x14ac:dyDescent="0.25">
      <c r="A6" s="10">
        <v>2024</v>
      </c>
      <c r="B6" s="11" t="s">
        <v>7</v>
      </c>
      <c r="C6" s="21" t="s">
        <v>11</v>
      </c>
      <c r="D6" s="13">
        <v>14393</v>
      </c>
      <c r="E6" s="13">
        <v>220</v>
      </c>
      <c r="F6" s="24">
        <f>E6/D6</f>
        <v>1.5285208087264643E-2</v>
      </c>
    </row>
    <row r="7" spans="1:6" x14ac:dyDescent="0.25">
      <c r="A7" s="14">
        <v>2024</v>
      </c>
      <c r="B7" s="15" t="s">
        <v>8</v>
      </c>
      <c r="C7" s="18" t="s">
        <v>12</v>
      </c>
      <c r="D7" s="17">
        <v>48194</v>
      </c>
      <c r="E7" s="17">
        <v>3806</v>
      </c>
      <c r="F7" s="26">
        <f t="shared" ref="F7:F15" si="0">E7/D7</f>
        <v>7.8972486201601855E-2</v>
      </c>
    </row>
    <row r="8" spans="1:6" x14ac:dyDescent="0.25">
      <c r="A8" s="14">
        <v>2024</v>
      </c>
      <c r="B8" s="15" t="s">
        <v>8</v>
      </c>
      <c r="C8" s="22" t="s">
        <v>13</v>
      </c>
      <c r="D8" s="17">
        <v>24402</v>
      </c>
      <c r="E8" s="16">
        <v>668</v>
      </c>
      <c r="F8" s="26">
        <f t="shared" si="0"/>
        <v>2.7374805343824277E-2</v>
      </c>
    </row>
    <row r="9" spans="1:6" x14ac:dyDescent="0.25">
      <c r="A9" s="14">
        <v>2024</v>
      </c>
      <c r="B9" s="15" t="s">
        <v>8</v>
      </c>
      <c r="C9" s="22" t="s">
        <v>11</v>
      </c>
      <c r="D9" s="17">
        <v>13528</v>
      </c>
      <c r="E9" s="16">
        <v>246</v>
      </c>
      <c r="F9" s="26">
        <f t="shared" si="0"/>
        <v>1.8184506209343584E-2</v>
      </c>
    </row>
    <row r="10" spans="1:6" x14ac:dyDescent="0.25">
      <c r="A10" s="10">
        <v>2024</v>
      </c>
      <c r="B10" s="11" t="s">
        <v>9</v>
      </c>
      <c r="C10" s="19" t="s">
        <v>12</v>
      </c>
      <c r="D10" s="13">
        <v>52101</v>
      </c>
      <c r="E10" s="13">
        <v>1988</v>
      </c>
      <c r="F10" s="24">
        <f t="shared" si="0"/>
        <v>3.8156657261856776E-2</v>
      </c>
    </row>
    <row r="11" spans="1:6" x14ac:dyDescent="0.25">
      <c r="A11" s="10">
        <v>2024</v>
      </c>
      <c r="B11" s="11" t="s">
        <v>9</v>
      </c>
      <c r="C11" s="21" t="s">
        <v>13</v>
      </c>
      <c r="D11" s="13">
        <v>23429</v>
      </c>
      <c r="E11" s="13">
        <v>692</v>
      </c>
      <c r="F11" s="24">
        <f t="shared" si="0"/>
        <v>2.9536045072346237E-2</v>
      </c>
    </row>
    <row r="12" spans="1:6" x14ac:dyDescent="0.25">
      <c r="A12" s="10">
        <v>2024</v>
      </c>
      <c r="B12" s="11" t="s">
        <v>9</v>
      </c>
      <c r="C12" s="21" t="s">
        <v>11</v>
      </c>
      <c r="D12" s="13">
        <v>13001</v>
      </c>
      <c r="E12" s="13">
        <v>193</v>
      </c>
      <c r="F12" s="24">
        <f t="shared" si="0"/>
        <v>1.4845011922159835E-2</v>
      </c>
    </row>
    <row r="13" spans="1:6" x14ac:dyDescent="0.25">
      <c r="A13" s="14">
        <v>2024</v>
      </c>
      <c r="B13" s="15" t="s">
        <v>10</v>
      </c>
      <c r="C13" s="18" t="s">
        <v>12</v>
      </c>
      <c r="D13" s="17">
        <v>55684</v>
      </c>
      <c r="E13" s="17">
        <v>1791</v>
      </c>
      <c r="F13" s="38">
        <f t="shared" si="0"/>
        <v>3.2163637669707638E-2</v>
      </c>
    </row>
    <row r="14" spans="1:6" x14ac:dyDescent="0.25">
      <c r="A14" s="14">
        <v>2024</v>
      </c>
      <c r="B14" s="15" t="s">
        <v>10</v>
      </c>
      <c r="C14" s="22" t="s">
        <v>13</v>
      </c>
      <c r="D14" s="17">
        <v>24750</v>
      </c>
      <c r="E14" s="17">
        <v>761</v>
      </c>
      <c r="F14" s="38">
        <f t="shared" si="0"/>
        <v>3.0747474747474749E-2</v>
      </c>
    </row>
    <row r="15" spans="1:6" x14ac:dyDescent="0.25">
      <c r="A15" s="14">
        <v>2024</v>
      </c>
      <c r="B15" s="15" t="s">
        <v>10</v>
      </c>
      <c r="C15" s="22" t="s">
        <v>11</v>
      </c>
      <c r="D15" s="17">
        <v>13785</v>
      </c>
      <c r="E15" s="17">
        <v>190</v>
      </c>
      <c r="F15" s="38">
        <f t="shared" si="0"/>
        <v>1.378309756982227E-2</v>
      </c>
    </row>
    <row r="16" spans="1:6" x14ac:dyDescent="0.25">
      <c r="A16" s="8">
        <v>2025</v>
      </c>
      <c r="B16" s="9" t="s">
        <v>7</v>
      </c>
      <c r="C16" s="20" t="s">
        <v>12</v>
      </c>
      <c r="D16" s="12">
        <v>58158</v>
      </c>
      <c r="E16" s="12">
        <v>1618</v>
      </c>
      <c r="F16" s="23">
        <f>E16/D16</f>
        <v>2.7820764125313799E-2</v>
      </c>
    </row>
    <row r="17" spans="1:6" x14ac:dyDescent="0.25">
      <c r="A17" s="10">
        <v>2025</v>
      </c>
      <c r="B17" s="11" t="s">
        <v>7</v>
      </c>
      <c r="C17" s="21" t="s">
        <v>13</v>
      </c>
      <c r="D17" s="13">
        <v>25362</v>
      </c>
      <c r="E17" s="13">
        <v>1151</v>
      </c>
      <c r="F17" s="24">
        <f>E17/D17</f>
        <v>4.5382856241621326E-2</v>
      </c>
    </row>
    <row r="18" spans="1:6" x14ac:dyDescent="0.25">
      <c r="A18" s="10">
        <v>2025</v>
      </c>
      <c r="B18" s="11" t="s">
        <v>7</v>
      </c>
      <c r="C18" s="21" t="s">
        <v>11</v>
      </c>
      <c r="D18" s="13">
        <v>13623</v>
      </c>
      <c r="E18" s="13">
        <v>298</v>
      </c>
      <c r="F18" s="24">
        <f>E18/D18</f>
        <v>2.1874770608529694E-2</v>
      </c>
    </row>
    <row r="19" spans="1:6" x14ac:dyDescent="0.25">
      <c r="A19" s="14">
        <v>2025</v>
      </c>
      <c r="B19" s="15" t="s">
        <v>8</v>
      </c>
      <c r="C19" s="18" t="s">
        <v>12</v>
      </c>
      <c r="D19" s="17">
        <v>55199</v>
      </c>
      <c r="E19" s="17">
        <v>1586</v>
      </c>
      <c r="F19" s="26">
        <f t="shared" ref="F19:F24" si="1">E19/D19</f>
        <v>2.8732404572546603E-2</v>
      </c>
    </row>
    <row r="20" spans="1:6" x14ac:dyDescent="0.25">
      <c r="A20" s="14">
        <v>2025</v>
      </c>
      <c r="B20" s="15" t="s">
        <v>8</v>
      </c>
      <c r="C20" s="22" t="s">
        <v>13</v>
      </c>
      <c r="D20" s="17">
        <v>24134</v>
      </c>
      <c r="E20" s="16">
        <v>1118</v>
      </c>
      <c r="F20" s="26">
        <f t="shared" si="1"/>
        <v>4.6324687163338027E-2</v>
      </c>
    </row>
    <row r="21" spans="1:6" x14ac:dyDescent="0.25">
      <c r="A21" s="14">
        <v>2025</v>
      </c>
      <c r="B21" s="15" t="s">
        <v>8</v>
      </c>
      <c r="C21" s="22" t="s">
        <v>11</v>
      </c>
      <c r="D21" s="17">
        <v>14045</v>
      </c>
      <c r="E21" s="16">
        <v>438</v>
      </c>
      <c r="F21" s="26">
        <f t="shared" si="1"/>
        <v>3.1185475258098967E-2</v>
      </c>
    </row>
    <row r="22" spans="1:6" x14ac:dyDescent="0.25">
      <c r="A22" s="10">
        <v>2025</v>
      </c>
      <c r="B22" s="11" t="s">
        <v>9</v>
      </c>
      <c r="C22" s="19" t="s">
        <v>12</v>
      </c>
      <c r="D22" s="13">
        <v>58457</v>
      </c>
      <c r="E22" s="13">
        <v>1694</v>
      </c>
      <c r="F22" s="24">
        <f t="shared" si="1"/>
        <v>2.8978565441264519E-2</v>
      </c>
    </row>
    <row r="23" spans="1:6" x14ac:dyDescent="0.25">
      <c r="A23" s="10">
        <v>2025</v>
      </c>
      <c r="B23" s="11" t="s">
        <v>9</v>
      </c>
      <c r="C23" s="21" t="s">
        <v>13</v>
      </c>
      <c r="D23" s="13">
        <v>23504</v>
      </c>
      <c r="E23" s="13">
        <v>827</v>
      </c>
      <c r="F23" s="24">
        <f t="shared" si="1"/>
        <v>3.5185500340367597E-2</v>
      </c>
    </row>
    <row r="24" spans="1:6" x14ac:dyDescent="0.25">
      <c r="A24" s="10">
        <v>2025</v>
      </c>
      <c r="B24" s="11" t="s">
        <v>9</v>
      </c>
      <c r="C24" s="21" t="s">
        <v>11</v>
      </c>
      <c r="D24" s="13">
        <v>13001</v>
      </c>
      <c r="E24" s="13">
        <v>470</v>
      </c>
      <c r="F24" s="24">
        <f t="shared" si="1"/>
        <v>3.6151065302669025E-2</v>
      </c>
    </row>
    <row r="25" spans="1:6" x14ac:dyDescent="0.25"/>
    <row r="26" spans="1:6" x14ac:dyDescent="0.25">
      <c r="A26" s="13" t="s">
        <v>14</v>
      </c>
    </row>
    <row r="27" spans="1:6" x14ac:dyDescent="0.25">
      <c r="A27" s="36" t="s">
        <v>63</v>
      </c>
    </row>
    <row r="28" spans="1:6" x14ac:dyDescent="0.25"/>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70"/>
  <sheetViews>
    <sheetView showGridLines="0" workbookViewId="0">
      <pane ySplit="3" topLeftCell="A43" activePane="bottomLeft" state="frozen"/>
      <selection pane="bottomLeft" activeCell="A70" sqref="A70"/>
    </sheetView>
  </sheetViews>
  <sheetFormatPr defaultColWidth="0" defaultRowHeight="15" zeroHeight="1" x14ac:dyDescent="0.25"/>
  <cols>
    <col min="1" max="1" width="6.42578125" customWidth="1"/>
    <col min="2" max="2" width="5.5703125" bestFit="1" customWidth="1"/>
    <col min="3" max="3" width="45" customWidth="1"/>
    <col min="4" max="4" width="19.85546875" customWidth="1"/>
    <col min="5" max="5" width="19" customWidth="1"/>
    <col min="6" max="6" width="16.7109375" bestFit="1" customWidth="1"/>
    <col min="7" max="9" width="9.140625" hidden="1" customWidth="1"/>
    <col min="10" max="12" width="0" hidden="1" customWidth="1"/>
    <col min="13" max="16384" width="9.140625" hidden="1"/>
  </cols>
  <sheetData>
    <row r="1" spans="1:6" ht="45" customHeight="1" x14ac:dyDescent="0.25">
      <c r="D1" s="6" t="str">
        <f>Índice!A5</f>
        <v>2 - Unidades de Saúde de Ilha</v>
      </c>
    </row>
    <row r="2" spans="1:6" x14ac:dyDescent="0.25">
      <c r="E2" s="5"/>
    </row>
    <row r="3" spans="1:6" x14ac:dyDescent="0.25">
      <c r="A3" s="3" t="s">
        <v>3</v>
      </c>
      <c r="B3" s="3" t="s">
        <v>26</v>
      </c>
      <c r="C3" s="3" t="s">
        <v>15</v>
      </c>
      <c r="D3" s="3" t="s">
        <v>27</v>
      </c>
      <c r="E3" s="3" t="s">
        <v>5</v>
      </c>
      <c r="F3" s="3" t="s">
        <v>6</v>
      </c>
    </row>
    <row r="4" spans="1:6" x14ac:dyDescent="0.25">
      <c r="A4" s="8">
        <v>2024</v>
      </c>
      <c r="B4" s="9" t="s">
        <v>7</v>
      </c>
      <c r="C4" s="20" t="s">
        <v>16</v>
      </c>
      <c r="D4" s="12">
        <v>10671</v>
      </c>
      <c r="E4" s="12">
        <v>18</v>
      </c>
      <c r="F4" s="23">
        <f>E4/D4</f>
        <v>1.6868147315153219E-3</v>
      </c>
    </row>
    <row r="5" spans="1:6" x14ac:dyDescent="0.25">
      <c r="A5" s="10">
        <v>2024</v>
      </c>
      <c r="B5" s="11" t="s">
        <v>7</v>
      </c>
      <c r="C5" s="21" t="s">
        <v>17</v>
      </c>
      <c r="D5" s="13">
        <v>137912</v>
      </c>
      <c r="E5" s="13">
        <v>966</v>
      </c>
      <c r="F5" s="24">
        <f>E5/D5</f>
        <v>7.0044666163930625E-3</v>
      </c>
    </row>
    <row r="6" spans="1:6" x14ac:dyDescent="0.25">
      <c r="A6" s="10">
        <v>2024</v>
      </c>
      <c r="B6" s="11" t="s">
        <v>7</v>
      </c>
      <c r="C6" s="21" t="s">
        <v>18</v>
      </c>
      <c r="D6" s="13">
        <v>50877</v>
      </c>
      <c r="E6" s="13">
        <v>476</v>
      </c>
      <c r="F6" s="24">
        <f>E6/D6</f>
        <v>9.3558975568528019E-3</v>
      </c>
    </row>
    <row r="7" spans="1:6" x14ac:dyDescent="0.25">
      <c r="A7" s="10">
        <v>2024</v>
      </c>
      <c r="B7" s="11" t="s">
        <v>7</v>
      </c>
      <c r="C7" s="19" t="s">
        <v>19</v>
      </c>
      <c r="D7" s="13">
        <v>7318</v>
      </c>
      <c r="E7" s="13">
        <v>9</v>
      </c>
      <c r="F7" s="24">
        <f t="shared" ref="F7:F12" si="0">E7/D7</f>
        <v>1.2298442197321673E-3</v>
      </c>
    </row>
    <row r="8" spans="1:6" x14ac:dyDescent="0.25">
      <c r="A8" s="10">
        <v>2024</v>
      </c>
      <c r="B8" s="11" t="s">
        <v>7</v>
      </c>
      <c r="C8" s="21" t="s">
        <v>20</v>
      </c>
      <c r="D8" s="13">
        <v>14730</v>
      </c>
      <c r="E8" s="13">
        <v>1</v>
      </c>
      <c r="F8" s="24">
        <f t="shared" si="0"/>
        <v>6.7888662593346914E-5</v>
      </c>
    </row>
    <row r="9" spans="1:6" x14ac:dyDescent="0.25">
      <c r="A9" s="10">
        <v>2024</v>
      </c>
      <c r="B9" s="11" t="s">
        <v>7</v>
      </c>
      <c r="C9" s="21" t="s">
        <v>21</v>
      </c>
      <c r="D9" s="13">
        <v>29207</v>
      </c>
      <c r="E9" s="13">
        <v>9</v>
      </c>
      <c r="F9" s="24">
        <f t="shared" si="0"/>
        <v>3.0814530763173211E-4</v>
      </c>
    </row>
    <row r="10" spans="1:6" x14ac:dyDescent="0.25">
      <c r="A10" s="10">
        <v>2024</v>
      </c>
      <c r="B10" s="11" t="s">
        <v>7</v>
      </c>
      <c r="C10" s="19" t="s">
        <v>22</v>
      </c>
      <c r="D10" s="13">
        <v>9847</v>
      </c>
      <c r="E10" s="13">
        <v>3</v>
      </c>
      <c r="F10" s="24">
        <f t="shared" si="0"/>
        <v>3.0466131816796996E-4</v>
      </c>
    </row>
    <row r="11" spans="1:6" x14ac:dyDescent="0.25">
      <c r="A11" s="10">
        <v>2024</v>
      </c>
      <c r="B11" s="11" t="s">
        <v>7</v>
      </c>
      <c r="C11" s="21" t="s">
        <v>23</v>
      </c>
      <c r="D11" s="13">
        <v>5609</v>
      </c>
      <c r="E11" s="13">
        <v>0</v>
      </c>
      <c r="F11" s="24">
        <f t="shared" si="0"/>
        <v>0</v>
      </c>
    </row>
    <row r="12" spans="1:6" x14ac:dyDescent="0.25">
      <c r="A12" s="10">
        <v>2024</v>
      </c>
      <c r="B12" s="11" t="s">
        <v>7</v>
      </c>
      <c r="C12" s="21" t="s">
        <v>24</v>
      </c>
      <c r="D12" s="13">
        <v>846</v>
      </c>
      <c r="E12" s="13">
        <v>0</v>
      </c>
      <c r="F12" s="24">
        <f t="shared" si="0"/>
        <v>0</v>
      </c>
    </row>
    <row r="13" spans="1:6" x14ac:dyDescent="0.25">
      <c r="A13" s="14">
        <v>2024</v>
      </c>
      <c r="B13" s="15" t="s">
        <v>8</v>
      </c>
      <c r="C13" s="18" t="s">
        <v>16</v>
      </c>
      <c r="D13" s="17">
        <v>9352</v>
      </c>
      <c r="E13" s="17">
        <v>17</v>
      </c>
      <c r="F13" s="26">
        <f>E13/D13</f>
        <v>1.8177929854576562E-3</v>
      </c>
    </row>
    <row r="14" spans="1:6" x14ac:dyDescent="0.25">
      <c r="A14" s="14">
        <v>2024</v>
      </c>
      <c r="B14" s="15" t="s">
        <v>8</v>
      </c>
      <c r="C14" s="22" t="s">
        <v>17</v>
      </c>
      <c r="D14" s="17">
        <v>119690</v>
      </c>
      <c r="E14" s="17">
        <v>980</v>
      </c>
      <c r="F14" s="26">
        <f>E14/D14</f>
        <v>8.1878185312056137E-3</v>
      </c>
    </row>
    <row r="15" spans="1:6" x14ac:dyDescent="0.25">
      <c r="A15" s="14">
        <v>2024</v>
      </c>
      <c r="B15" s="15" t="s">
        <v>8</v>
      </c>
      <c r="C15" s="22" t="s">
        <v>18</v>
      </c>
      <c r="D15" s="17">
        <v>41859</v>
      </c>
      <c r="E15" s="17">
        <v>394</v>
      </c>
      <c r="F15" s="26">
        <f>E15/D15</f>
        <v>9.4125516615303755E-3</v>
      </c>
    </row>
    <row r="16" spans="1:6" x14ac:dyDescent="0.25">
      <c r="A16" s="14">
        <v>2024</v>
      </c>
      <c r="B16" s="15" t="s">
        <v>8</v>
      </c>
      <c r="C16" s="18" t="s">
        <v>19</v>
      </c>
      <c r="D16" s="17">
        <v>7341</v>
      </c>
      <c r="E16" s="17">
        <v>22</v>
      </c>
      <c r="F16" s="26">
        <f t="shared" ref="F16:F21" si="1">E16/D16</f>
        <v>2.9968669118648687E-3</v>
      </c>
    </row>
    <row r="17" spans="1:6" x14ac:dyDescent="0.25">
      <c r="A17" s="14">
        <v>2024</v>
      </c>
      <c r="B17" s="15" t="s">
        <v>8</v>
      </c>
      <c r="C17" s="22" t="s">
        <v>20</v>
      </c>
      <c r="D17" s="17">
        <v>15511</v>
      </c>
      <c r="E17" s="17">
        <v>17</v>
      </c>
      <c r="F17" s="26">
        <f t="shared" si="1"/>
        <v>1.0959963896589517E-3</v>
      </c>
    </row>
    <row r="18" spans="1:6" x14ac:dyDescent="0.25">
      <c r="A18" s="14">
        <v>2024</v>
      </c>
      <c r="B18" s="15" t="s">
        <v>8</v>
      </c>
      <c r="C18" s="22" t="s">
        <v>21</v>
      </c>
      <c r="D18" s="17">
        <v>23662</v>
      </c>
      <c r="E18" s="17">
        <v>30</v>
      </c>
      <c r="F18" s="26">
        <f t="shared" si="1"/>
        <v>1.2678556335051982E-3</v>
      </c>
    </row>
    <row r="19" spans="1:6" x14ac:dyDescent="0.25">
      <c r="A19" s="14">
        <v>2024</v>
      </c>
      <c r="B19" s="15" t="s">
        <v>8</v>
      </c>
      <c r="C19" s="18" t="s">
        <v>22</v>
      </c>
      <c r="D19" s="17">
        <v>9257</v>
      </c>
      <c r="E19" s="17">
        <v>150</v>
      </c>
      <c r="F19" s="26">
        <f t="shared" si="1"/>
        <v>1.6203953764718591E-2</v>
      </c>
    </row>
    <row r="20" spans="1:6" x14ac:dyDescent="0.25">
      <c r="A20" s="14">
        <v>2024</v>
      </c>
      <c r="B20" s="15" t="s">
        <v>8</v>
      </c>
      <c r="C20" s="22" t="s">
        <v>23</v>
      </c>
      <c r="D20" s="17">
        <v>5433</v>
      </c>
      <c r="E20" s="16">
        <v>1</v>
      </c>
      <c r="F20" s="26">
        <f t="shared" si="1"/>
        <v>1.8406037180195104E-4</v>
      </c>
    </row>
    <row r="21" spans="1:6" x14ac:dyDescent="0.25">
      <c r="A21" s="14">
        <v>2024</v>
      </c>
      <c r="B21" s="15" t="s">
        <v>8</v>
      </c>
      <c r="C21" s="22" t="s">
        <v>24</v>
      </c>
      <c r="D21" s="17">
        <v>781</v>
      </c>
      <c r="E21" s="16">
        <v>0</v>
      </c>
      <c r="F21" s="26">
        <f t="shared" si="1"/>
        <v>0</v>
      </c>
    </row>
    <row r="22" spans="1:6" x14ac:dyDescent="0.25">
      <c r="A22" s="10">
        <v>2024</v>
      </c>
      <c r="B22" s="11" t="s">
        <v>9</v>
      </c>
      <c r="C22" s="19" t="s">
        <v>16</v>
      </c>
      <c r="D22" s="13">
        <v>7960</v>
      </c>
      <c r="E22" s="13">
        <v>19</v>
      </c>
      <c r="F22" s="24">
        <f>E22/D22</f>
        <v>2.3869346733668344E-3</v>
      </c>
    </row>
    <row r="23" spans="1:6" x14ac:dyDescent="0.25">
      <c r="A23" s="10">
        <v>2024</v>
      </c>
      <c r="B23" s="11" t="s">
        <v>9</v>
      </c>
      <c r="C23" s="21" t="s">
        <v>17</v>
      </c>
      <c r="D23" s="13">
        <v>118413</v>
      </c>
      <c r="E23" s="13">
        <v>948</v>
      </c>
      <c r="F23" s="24">
        <f>E23/D23</f>
        <v>8.0058777330191781E-3</v>
      </c>
    </row>
    <row r="24" spans="1:6" x14ac:dyDescent="0.25">
      <c r="A24" s="10">
        <v>2024</v>
      </c>
      <c r="B24" s="11" t="s">
        <v>9</v>
      </c>
      <c r="C24" s="21" t="s">
        <v>18</v>
      </c>
      <c r="D24" s="13">
        <v>39457</v>
      </c>
      <c r="E24" s="13">
        <v>384</v>
      </c>
      <c r="F24" s="24">
        <f>E24/D24</f>
        <v>9.732113439947284E-3</v>
      </c>
    </row>
    <row r="25" spans="1:6" x14ac:dyDescent="0.25">
      <c r="A25" s="10">
        <v>2024</v>
      </c>
      <c r="B25" s="11" t="s">
        <v>9</v>
      </c>
      <c r="C25" s="19" t="s">
        <v>19</v>
      </c>
      <c r="D25" s="13">
        <v>7133</v>
      </c>
      <c r="E25" s="13">
        <v>10</v>
      </c>
      <c r="F25" s="24">
        <f t="shared" ref="F25:F39" si="2">E25/D25</f>
        <v>1.4019346698443853E-3</v>
      </c>
    </row>
    <row r="26" spans="1:6" x14ac:dyDescent="0.25">
      <c r="A26" s="10">
        <v>2024</v>
      </c>
      <c r="B26" s="11" t="s">
        <v>9</v>
      </c>
      <c r="C26" s="21" t="s">
        <v>20</v>
      </c>
      <c r="D26" s="13">
        <v>13895</v>
      </c>
      <c r="E26" s="13">
        <v>13</v>
      </c>
      <c r="F26" s="24">
        <f t="shared" si="2"/>
        <v>9.3558834112990286E-4</v>
      </c>
    </row>
    <row r="27" spans="1:6" x14ac:dyDescent="0.25">
      <c r="A27" s="10">
        <v>2024</v>
      </c>
      <c r="B27" s="11" t="s">
        <v>9</v>
      </c>
      <c r="C27" s="21" t="s">
        <v>21</v>
      </c>
      <c r="D27" s="13">
        <v>22691</v>
      </c>
      <c r="E27" s="13">
        <v>52</v>
      </c>
      <c r="F27" s="24">
        <f t="shared" si="2"/>
        <v>2.2916574853466131E-3</v>
      </c>
    </row>
    <row r="28" spans="1:6" x14ac:dyDescent="0.25">
      <c r="A28" s="10">
        <v>2024</v>
      </c>
      <c r="B28" s="11" t="s">
        <v>9</v>
      </c>
      <c r="C28" s="19" t="s">
        <v>22</v>
      </c>
      <c r="D28" s="13">
        <v>10138</v>
      </c>
      <c r="E28" s="13">
        <v>9</v>
      </c>
      <c r="F28" s="24">
        <f t="shared" si="2"/>
        <v>8.877490629315447E-4</v>
      </c>
    </row>
    <row r="29" spans="1:6" x14ac:dyDescent="0.25">
      <c r="A29" s="10">
        <v>2024</v>
      </c>
      <c r="B29" s="11" t="s">
        <v>9</v>
      </c>
      <c r="C29" s="21" t="s">
        <v>23</v>
      </c>
      <c r="D29" s="13">
        <v>5719</v>
      </c>
      <c r="E29" s="13">
        <v>0</v>
      </c>
      <c r="F29" s="24">
        <f t="shared" si="2"/>
        <v>0</v>
      </c>
    </row>
    <row r="30" spans="1:6" x14ac:dyDescent="0.25">
      <c r="A30" s="10">
        <v>2024</v>
      </c>
      <c r="B30" s="11" t="s">
        <v>9</v>
      </c>
      <c r="C30" s="21" t="s">
        <v>24</v>
      </c>
      <c r="D30" s="13">
        <v>938</v>
      </c>
      <c r="E30" s="13">
        <v>0</v>
      </c>
      <c r="F30" s="24">
        <f t="shared" si="2"/>
        <v>0</v>
      </c>
    </row>
    <row r="31" spans="1:6" x14ac:dyDescent="0.25">
      <c r="A31" s="14">
        <v>2024</v>
      </c>
      <c r="B31" s="15" t="s">
        <v>10</v>
      </c>
      <c r="C31" s="18" t="s">
        <v>16</v>
      </c>
      <c r="D31" s="17">
        <v>8587</v>
      </c>
      <c r="E31" s="17">
        <v>21</v>
      </c>
      <c r="F31" s="26">
        <f t="shared" si="2"/>
        <v>2.4455572376848723E-3</v>
      </c>
    </row>
    <row r="32" spans="1:6" x14ac:dyDescent="0.25">
      <c r="A32" s="14">
        <v>2024</v>
      </c>
      <c r="B32" s="15" t="s">
        <v>10</v>
      </c>
      <c r="C32" s="22" t="s">
        <v>17</v>
      </c>
      <c r="D32" s="17">
        <v>120161</v>
      </c>
      <c r="E32" s="17">
        <v>1101</v>
      </c>
      <c r="F32" s="26">
        <f t="shared" si="2"/>
        <v>9.1627067018416955E-3</v>
      </c>
    </row>
    <row r="33" spans="1:6" x14ac:dyDescent="0.25">
      <c r="A33" s="14">
        <v>2024</v>
      </c>
      <c r="B33" s="15" t="s">
        <v>10</v>
      </c>
      <c r="C33" s="22" t="s">
        <v>18</v>
      </c>
      <c r="D33" s="17">
        <v>39934</v>
      </c>
      <c r="E33" s="17">
        <v>320</v>
      </c>
      <c r="F33" s="26">
        <f t="shared" si="2"/>
        <v>8.0132218159963946E-3</v>
      </c>
    </row>
    <row r="34" spans="1:6" x14ac:dyDescent="0.25">
      <c r="A34" s="14">
        <v>2024</v>
      </c>
      <c r="B34" s="15" t="s">
        <v>10</v>
      </c>
      <c r="C34" s="18" t="s">
        <v>19</v>
      </c>
      <c r="D34" s="17">
        <v>6665</v>
      </c>
      <c r="E34" s="17">
        <v>1</v>
      </c>
      <c r="F34" s="38">
        <f t="shared" si="2"/>
        <v>1.5003750937734434E-4</v>
      </c>
    </row>
    <row r="35" spans="1:6" x14ac:dyDescent="0.25">
      <c r="A35" s="14">
        <v>2024</v>
      </c>
      <c r="B35" s="15" t="s">
        <v>10</v>
      </c>
      <c r="C35" s="22" t="s">
        <v>20</v>
      </c>
      <c r="D35" s="17">
        <v>14314</v>
      </c>
      <c r="E35" s="17">
        <v>6</v>
      </c>
      <c r="F35" s="38">
        <f t="shared" si="2"/>
        <v>4.1917004331423779E-4</v>
      </c>
    </row>
    <row r="36" spans="1:6" x14ac:dyDescent="0.25">
      <c r="A36" s="14">
        <v>2024</v>
      </c>
      <c r="B36" s="15" t="s">
        <v>10</v>
      </c>
      <c r="C36" s="22" t="s">
        <v>21</v>
      </c>
      <c r="D36" s="17">
        <v>21851</v>
      </c>
      <c r="E36" s="17">
        <v>46</v>
      </c>
      <c r="F36" s="38">
        <f t="shared" si="2"/>
        <v>2.1051668115875705E-3</v>
      </c>
    </row>
    <row r="37" spans="1:6" x14ac:dyDescent="0.25">
      <c r="A37" s="14">
        <v>2024</v>
      </c>
      <c r="B37" s="15" t="s">
        <v>10</v>
      </c>
      <c r="C37" s="18" t="s">
        <v>22</v>
      </c>
      <c r="D37" s="17">
        <v>9403</v>
      </c>
      <c r="E37" s="17">
        <v>30</v>
      </c>
      <c r="F37" s="38">
        <f t="shared" si="2"/>
        <v>3.1904711262363077E-3</v>
      </c>
    </row>
    <row r="38" spans="1:6" x14ac:dyDescent="0.25">
      <c r="A38" s="14">
        <v>2024</v>
      </c>
      <c r="B38" s="15" t="s">
        <v>10</v>
      </c>
      <c r="C38" s="22" t="s">
        <v>23</v>
      </c>
      <c r="D38" s="17">
        <v>5507</v>
      </c>
      <c r="E38" s="17">
        <v>0</v>
      </c>
      <c r="F38" s="38">
        <f t="shared" si="2"/>
        <v>0</v>
      </c>
    </row>
    <row r="39" spans="1:6" x14ac:dyDescent="0.25">
      <c r="A39" s="14">
        <v>2024</v>
      </c>
      <c r="B39" s="15" t="s">
        <v>10</v>
      </c>
      <c r="C39" s="22" t="s">
        <v>24</v>
      </c>
      <c r="D39" s="17">
        <v>981</v>
      </c>
      <c r="E39" s="17">
        <v>0</v>
      </c>
      <c r="F39" s="38">
        <f t="shared" si="2"/>
        <v>0</v>
      </c>
    </row>
    <row r="40" spans="1:6" x14ac:dyDescent="0.25">
      <c r="A40" s="8">
        <v>2025</v>
      </c>
      <c r="B40" s="9" t="s">
        <v>7</v>
      </c>
      <c r="C40" s="20" t="s">
        <v>16</v>
      </c>
      <c r="D40" s="12">
        <v>7962</v>
      </c>
      <c r="E40" s="12">
        <v>12</v>
      </c>
      <c r="F40" s="23">
        <f>E40/D40</f>
        <v>1.5071590052750565E-3</v>
      </c>
    </row>
    <row r="41" spans="1:6" x14ac:dyDescent="0.25">
      <c r="A41" s="10">
        <v>2025</v>
      </c>
      <c r="B41" s="11" t="s">
        <v>7</v>
      </c>
      <c r="C41" s="21" t="s">
        <v>17</v>
      </c>
      <c r="D41" s="13">
        <v>136289</v>
      </c>
      <c r="E41" s="13">
        <v>1304</v>
      </c>
      <c r="F41" s="24">
        <f>E41/D41</f>
        <v>9.5679034991818859E-3</v>
      </c>
    </row>
    <row r="42" spans="1:6" x14ac:dyDescent="0.25">
      <c r="A42" s="10">
        <v>2025</v>
      </c>
      <c r="B42" s="11" t="s">
        <v>7</v>
      </c>
      <c r="C42" s="21" t="s">
        <v>18</v>
      </c>
      <c r="D42" s="13">
        <v>45678</v>
      </c>
      <c r="E42" s="13">
        <v>376</v>
      </c>
      <c r="F42" s="24">
        <f>E42/D42</f>
        <v>8.2315337799378253E-3</v>
      </c>
    </row>
    <row r="43" spans="1:6" x14ac:dyDescent="0.25">
      <c r="A43" s="10">
        <v>2025</v>
      </c>
      <c r="B43" s="11" t="s">
        <v>7</v>
      </c>
      <c r="C43" s="19" t="s">
        <v>19</v>
      </c>
      <c r="D43" s="13">
        <v>7039</v>
      </c>
      <c r="E43" s="13">
        <v>1</v>
      </c>
      <c r="F43" s="24">
        <f t="shared" ref="F43:F48" si="3">E43/D43</f>
        <v>1.4206563432305724E-4</v>
      </c>
    </row>
    <row r="44" spans="1:6" x14ac:dyDescent="0.25">
      <c r="A44" s="10">
        <v>2025</v>
      </c>
      <c r="B44" s="11" t="s">
        <v>7</v>
      </c>
      <c r="C44" s="21" t="s">
        <v>20</v>
      </c>
      <c r="D44" s="13">
        <v>15293</v>
      </c>
      <c r="E44" s="13">
        <v>2</v>
      </c>
      <c r="F44" s="24">
        <f t="shared" si="3"/>
        <v>1.307787876806382E-4</v>
      </c>
    </row>
    <row r="45" spans="1:6" x14ac:dyDescent="0.25">
      <c r="A45" s="10">
        <v>2025</v>
      </c>
      <c r="B45" s="11" t="s">
        <v>7</v>
      </c>
      <c r="C45" s="21" t="s">
        <v>21</v>
      </c>
      <c r="D45" s="13">
        <v>24591</v>
      </c>
      <c r="E45" s="13">
        <v>49</v>
      </c>
      <c r="F45" s="24">
        <f t="shared" si="3"/>
        <v>1.9925989183034445E-3</v>
      </c>
    </row>
    <row r="46" spans="1:6" x14ac:dyDescent="0.25">
      <c r="A46" s="10">
        <v>2025</v>
      </c>
      <c r="B46" s="11" t="s">
        <v>7</v>
      </c>
      <c r="C46" s="19" t="s">
        <v>22</v>
      </c>
      <c r="D46" s="13">
        <v>10972</v>
      </c>
      <c r="E46" s="13">
        <v>36</v>
      </c>
      <c r="F46" s="24">
        <f t="shared" si="3"/>
        <v>3.2810791104629965E-3</v>
      </c>
    </row>
    <row r="47" spans="1:6" x14ac:dyDescent="0.25">
      <c r="A47" s="10">
        <v>2025</v>
      </c>
      <c r="B47" s="11" t="s">
        <v>7</v>
      </c>
      <c r="C47" s="21" t="s">
        <v>23</v>
      </c>
      <c r="D47" s="13">
        <v>5928</v>
      </c>
      <c r="E47" s="13">
        <v>1</v>
      </c>
      <c r="F47" s="24">
        <f t="shared" si="3"/>
        <v>1.6869095816464237E-4</v>
      </c>
    </row>
    <row r="48" spans="1:6" x14ac:dyDescent="0.25">
      <c r="A48" s="10">
        <v>2025</v>
      </c>
      <c r="B48" s="11" t="s">
        <v>7</v>
      </c>
      <c r="C48" s="21" t="s">
        <v>24</v>
      </c>
      <c r="D48" s="13">
        <v>743</v>
      </c>
      <c r="E48" s="13">
        <v>0</v>
      </c>
      <c r="F48" s="24">
        <f t="shared" si="3"/>
        <v>0</v>
      </c>
    </row>
    <row r="49" spans="1:6" x14ac:dyDescent="0.25">
      <c r="A49" s="14">
        <v>2025</v>
      </c>
      <c r="B49" s="15" t="s">
        <v>8</v>
      </c>
      <c r="C49" s="18" t="s">
        <v>16</v>
      </c>
      <c r="D49" s="17">
        <v>7167</v>
      </c>
      <c r="E49" s="17">
        <v>0</v>
      </c>
      <c r="F49" s="26">
        <f>E49/D49</f>
        <v>0</v>
      </c>
    </row>
    <row r="50" spans="1:6" x14ac:dyDescent="0.25">
      <c r="A50" s="14">
        <v>2025</v>
      </c>
      <c r="B50" s="15" t="s">
        <v>8</v>
      </c>
      <c r="C50" s="22" t="s">
        <v>17</v>
      </c>
      <c r="D50" s="17">
        <v>121994</v>
      </c>
      <c r="E50" s="17">
        <v>1372</v>
      </c>
      <c r="F50" s="26">
        <f>E50/D50</f>
        <v>1.1246454743675919E-2</v>
      </c>
    </row>
    <row r="51" spans="1:6" x14ac:dyDescent="0.25">
      <c r="A51" s="14">
        <v>2025</v>
      </c>
      <c r="B51" s="15" t="s">
        <v>8</v>
      </c>
      <c r="C51" s="22" t="s">
        <v>18</v>
      </c>
      <c r="D51" s="17">
        <v>40524</v>
      </c>
      <c r="E51" s="17">
        <v>445</v>
      </c>
      <c r="F51" s="26">
        <f>E51/D51</f>
        <v>1.0981146974632316E-2</v>
      </c>
    </row>
    <row r="52" spans="1:6" x14ac:dyDescent="0.25">
      <c r="A52" s="14">
        <v>2025</v>
      </c>
      <c r="B52" s="15" t="s">
        <v>8</v>
      </c>
      <c r="C52" s="18" t="s">
        <v>19</v>
      </c>
      <c r="D52" s="17">
        <v>6982</v>
      </c>
      <c r="E52" s="17">
        <v>17</v>
      </c>
      <c r="F52" s="26">
        <f t="shared" ref="F52:F57" si="4">E52/D52</f>
        <v>2.4348324262389001E-3</v>
      </c>
    </row>
    <row r="53" spans="1:6" x14ac:dyDescent="0.25">
      <c r="A53" s="14">
        <v>2025</v>
      </c>
      <c r="B53" s="15" t="s">
        <v>8</v>
      </c>
      <c r="C53" s="22" t="s">
        <v>20</v>
      </c>
      <c r="D53" s="17">
        <v>14142</v>
      </c>
      <c r="E53" s="17">
        <v>8</v>
      </c>
      <c r="F53" s="26">
        <f t="shared" si="4"/>
        <v>5.65690849950502E-4</v>
      </c>
    </row>
    <row r="54" spans="1:6" x14ac:dyDescent="0.25">
      <c r="A54" s="14">
        <v>2025</v>
      </c>
      <c r="B54" s="15" t="s">
        <v>8</v>
      </c>
      <c r="C54" s="22" t="s">
        <v>21</v>
      </c>
      <c r="D54" s="17">
        <v>21038</v>
      </c>
      <c r="E54" s="17">
        <v>98</v>
      </c>
      <c r="F54" s="26">
        <f t="shared" si="4"/>
        <v>4.658237475045156E-3</v>
      </c>
    </row>
    <row r="55" spans="1:6" x14ac:dyDescent="0.25">
      <c r="A55" s="14">
        <v>2025</v>
      </c>
      <c r="B55" s="15" t="s">
        <v>8</v>
      </c>
      <c r="C55" s="18" t="s">
        <v>22</v>
      </c>
      <c r="D55" s="17">
        <v>9498</v>
      </c>
      <c r="E55" s="17">
        <v>42</v>
      </c>
      <c r="F55" s="26">
        <f t="shared" si="4"/>
        <v>4.421983575489577E-3</v>
      </c>
    </row>
    <row r="56" spans="1:6" x14ac:dyDescent="0.25">
      <c r="A56" s="14">
        <v>2025</v>
      </c>
      <c r="B56" s="15" t="s">
        <v>8</v>
      </c>
      <c r="C56" s="22" t="s">
        <v>23</v>
      </c>
      <c r="D56" s="17">
        <v>5308</v>
      </c>
      <c r="E56" s="16">
        <v>33</v>
      </c>
      <c r="F56" s="26">
        <f t="shared" si="4"/>
        <v>6.2170308967596085E-3</v>
      </c>
    </row>
    <row r="57" spans="1:6" x14ac:dyDescent="0.25">
      <c r="A57" s="14">
        <v>2025</v>
      </c>
      <c r="B57" s="15" t="s">
        <v>8</v>
      </c>
      <c r="C57" s="22" t="s">
        <v>24</v>
      </c>
      <c r="D57" s="17">
        <v>756</v>
      </c>
      <c r="E57" s="16">
        <v>0</v>
      </c>
      <c r="F57" s="26">
        <f t="shared" si="4"/>
        <v>0</v>
      </c>
    </row>
    <row r="58" spans="1:6" x14ac:dyDescent="0.25">
      <c r="A58" s="10">
        <v>2025</v>
      </c>
      <c r="B58" s="11" t="s">
        <v>9</v>
      </c>
      <c r="C58" s="19" t="s">
        <v>16</v>
      </c>
      <c r="D58" s="13">
        <v>8222</v>
      </c>
      <c r="E58" s="13">
        <v>0</v>
      </c>
      <c r="F58" s="24">
        <f>E58/D58</f>
        <v>0</v>
      </c>
    </row>
    <row r="59" spans="1:6" x14ac:dyDescent="0.25">
      <c r="A59" s="10">
        <v>2025</v>
      </c>
      <c r="B59" s="11" t="s">
        <v>9</v>
      </c>
      <c r="C59" s="21" t="s">
        <v>17</v>
      </c>
      <c r="D59" s="13">
        <v>123580</v>
      </c>
      <c r="E59" s="13">
        <v>1353</v>
      </c>
      <c r="F59" s="24">
        <f>E59/D59</f>
        <v>1.0948373523223823E-2</v>
      </c>
    </row>
    <row r="60" spans="1:6" x14ac:dyDescent="0.25">
      <c r="A60" s="10">
        <v>2025</v>
      </c>
      <c r="B60" s="11" t="s">
        <v>9</v>
      </c>
      <c r="C60" s="21" t="s">
        <v>18</v>
      </c>
      <c r="D60" s="13">
        <v>44081</v>
      </c>
      <c r="E60" s="13">
        <v>376</v>
      </c>
      <c r="F60" s="24">
        <f>E60/D60</f>
        <v>8.529752047367346E-3</v>
      </c>
    </row>
    <row r="61" spans="1:6" x14ac:dyDescent="0.25">
      <c r="A61" s="10">
        <v>2025</v>
      </c>
      <c r="B61" s="11" t="s">
        <v>9</v>
      </c>
      <c r="C61" s="19" t="s">
        <v>19</v>
      </c>
      <c r="D61" s="13">
        <v>7460</v>
      </c>
      <c r="E61" s="13">
        <v>31</v>
      </c>
      <c r="F61" s="24">
        <f t="shared" ref="F61:F66" si="5">E61/D61</f>
        <v>4.1554959785522786E-3</v>
      </c>
    </row>
    <row r="62" spans="1:6" x14ac:dyDescent="0.25">
      <c r="A62" s="10">
        <v>2025</v>
      </c>
      <c r="B62" s="11" t="s">
        <v>9</v>
      </c>
      <c r="C62" s="21" t="s">
        <v>20</v>
      </c>
      <c r="D62" s="13">
        <v>13771</v>
      </c>
      <c r="E62" s="13">
        <v>4</v>
      </c>
      <c r="F62" s="24">
        <f t="shared" si="5"/>
        <v>2.9046547091714475E-4</v>
      </c>
    </row>
    <row r="63" spans="1:6" x14ac:dyDescent="0.25">
      <c r="A63" s="10">
        <v>2025</v>
      </c>
      <c r="B63" s="11" t="s">
        <v>9</v>
      </c>
      <c r="C63" s="21" t="s">
        <v>21</v>
      </c>
      <c r="D63" s="13">
        <v>19259</v>
      </c>
      <c r="E63" s="13">
        <v>41</v>
      </c>
      <c r="F63" s="24">
        <f t="shared" si="5"/>
        <v>2.1288748117763122E-3</v>
      </c>
    </row>
    <row r="64" spans="1:6" x14ac:dyDescent="0.25">
      <c r="A64" s="10">
        <v>2025</v>
      </c>
      <c r="B64" s="11" t="s">
        <v>9</v>
      </c>
      <c r="C64" s="19" t="s">
        <v>22</v>
      </c>
      <c r="D64" s="13">
        <v>9728</v>
      </c>
      <c r="E64" s="13">
        <v>85</v>
      </c>
      <c r="F64" s="24">
        <f t="shared" si="5"/>
        <v>8.7376644736842108E-3</v>
      </c>
    </row>
    <row r="65" spans="1:6" x14ac:dyDescent="0.25">
      <c r="A65" s="10">
        <v>2025</v>
      </c>
      <c r="B65" s="11" t="s">
        <v>9</v>
      </c>
      <c r="C65" s="21" t="s">
        <v>23</v>
      </c>
      <c r="D65" s="13">
        <v>5663</v>
      </c>
      <c r="E65" s="13">
        <v>2</v>
      </c>
      <c r="F65" s="24">
        <f t="shared" si="5"/>
        <v>3.5316969803990818E-4</v>
      </c>
    </row>
    <row r="66" spans="1:6" x14ac:dyDescent="0.25">
      <c r="A66" s="10">
        <v>2025</v>
      </c>
      <c r="B66" s="11" t="s">
        <v>9</v>
      </c>
      <c r="C66" s="21" t="s">
        <v>24</v>
      </c>
      <c r="D66" s="13">
        <v>747</v>
      </c>
      <c r="E66" s="13">
        <v>0</v>
      </c>
      <c r="F66" s="24">
        <f t="shared" si="5"/>
        <v>0</v>
      </c>
    </row>
    <row r="67" spans="1:6" x14ac:dyDescent="0.25"/>
    <row r="68" spans="1:6" x14ac:dyDescent="0.25">
      <c r="A68" s="13" t="s">
        <v>14</v>
      </c>
    </row>
    <row r="69" spans="1:6" x14ac:dyDescent="0.25">
      <c r="A69" s="36" t="s">
        <v>63</v>
      </c>
    </row>
    <row r="70" spans="1:6" x14ac:dyDescent="0.25"/>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5ECCB-EA36-4C04-9ED3-90C83692389E}">
  <sheetPr codeName="Sheet19"/>
  <dimension ref="A1:WVJ35"/>
  <sheetViews>
    <sheetView showGridLines="0" workbookViewId="0">
      <selection activeCell="A35" sqref="A35"/>
    </sheetView>
  </sheetViews>
  <sheetFormatPr defaultColWidth="0" defaultRowHeight="10.5" zeroHeight="1" x14ac:dyDescent="0.15"/>
  <cols>
    <col min="1" max="1" width="39" style="29" customWidth="1"/>
    <col min="2" max="2" width="188.42578125" style="35" customWidth="1"/>
    <col min="3" max="256" width="9.140625" style="29" hidden="1"/>
    <col min="257" max="257" width="39" style="29" hidden="1"/>
    <col min="258" max="258" width="46.85546875" style="29" hidden="1"/>
    <col min="259" max="512" width="9.140625" style="29" hidden="1"/>
    <col min="513" max="513" width="39" style="29" hidden="1"/>
    <col min="514" max="514" width="46.85546875" style="29" hidden="1"/>
    <col min="515" max="768" width="9.140625" style="29" hidden="1"/>
    <col min="769" max="769" width="39" style="29" hidden="1"/>
    <col min="770" max="770" width="46.85546875" style="29" hidden="1"/>
    <col min="771" max="1024" width="9.140625" style="29" hidden="1"/>
    <col min="1025" max="1025" width="39" style="29" hidden="1"/>
    <col min="1026" max="1026" width="46.85546875" style="29" hidden="1"/>
    <col min="1027" max="1280" width="9.140625" style="29" hidden="1"/>
    <col min="1281" max="1281" width="39" style="29" hidden="1"/>
    <col min="1282" max="1282" width="46.85546875" style="29" hidden="1"/>
    <col min="1283" max="1536" width="9.140625" style="29" hidden="1"/>
    <col min="1537" max="1537" width="39" style="29" hidden="1"/>
    <col min="1538" max="1538" width="46.85546875" style="29" hidden="1"/>
    <col min="1539" max="1792" width="9.140625" style="29" hidden="1"/>
    <col min="1793" max="1793" width="39" style="29" hidden="1"/>
    <col min="1794" max="1794" width="46.85546875" style="29" hidden="1"/>
    <col min="1795" max="2048" width="9.140625" style="29" hidden="1"/>
    <col min="2049" max="2049" width="39" style="29" hidden="1"/>
    <col min="2050" max="2050" width="46.85546875" style="29" hidden="1"/>
    <col min="2051" max="2304" width="9.140625" style="29" hidden="1"/>
    <col min="2305" max="2305" width="39" style="29" hidden="1"/>
    <col min="2306" max="2306" width="46.85546875" style="29" hidden="1"/>
    <col min="2307" max="2560" width="9.140625" style="29" hidden="1"/>
    <col min="2561" max="2561" width="39" style="29" hidden="1"/>
    <col min="2562" max="2562" width="46.85546875" style="29" hidden="1"/>
    <col min="2563" max="2816" width="9.140625" style="29" hidden="1"/>
    <col min="2817" max="2817" width="39" style="29" hidden="1"/>
    <col min="2818" max="2818" width="46.85546875" style="29" hidden="1"/>
    <col min="2819" max="3072" width="9.140625" style="29" hidden="1"/>
    <col min="3073" max="3073" width="39" style="29" hidden="1"/>
    <col min="3074" max="3074" width="46.85546875" style="29" hidden="1"/>
    <col min="3075" max="3328" width="9.140625" style="29" hidden="1"/>
    <col min="3329" max="3329" width="39" style="29" hidden="1"/>
    <col min="3330" max="3330" width="46.85546875" style="29" hidden="1"/>
    <col min="3331" max="3584" width="9.140625" style="29" hidden="1"/>
    <col min="3585" max="3585" width="39" style="29" hidden="1"/>
    <col min="3586" max="3586" width="46.85546875" style="29" hidden="1"/>
    <col min="3587" max="3840" width="9.140625" style="29" hidden="1"/>
    <col min="3841" max="3841" width="39" style="29" hidden="1"/>
    <col min="3842" max="3842" width="46.85546875" style="29" hidden="1"/>
    <col min="3843" max="4096" width="9.140625" style="29" hidden="1"/>
    <col min="4097" max="4097" width="39" style="29" hidden="1"/>
    <col min="4098" max="4098" width="46.85546875" style="29" hidden="1"/>
    <col min="4099" max="4352" width="9.140625" style="29" hidden="1"/>
    <col min="4353" max="4353" width="39" style="29" hidden="1"/>
    <col min="4354" max="4354" width="46.85546875" style="29" hidden="1"/>
    <col min="4355" max="4608" width="9.140625" style="29" hidden="1"/>
    <col min="4609" max="4609" width="39" style="29" hidden="1"/>
    <col min="4610" max="4610" width="46.85546875" style="29" hidden="1"/>
    <col min="4611" max="4864" width="9.140625" style="29" hidden="1"/>
    <col min="4865" max="4865" width="39" style="29" hidden="1"/>
    <col min="4866" max="4866" width="46.85546875" style="29" hidden="1"/>
    <col min="4867" max="5120" width="9.140625" style="29" hidden="1"/>
    <col min="5121" max="5121" width="39" style="29" hidden="1"/>
    <col min="5122" max="5122" width="46.85546875" style="29" hidden="1"/>
    <col min="5123" max="5376" width="9.140625" style="29" hidden="1"/>
    <col min="5377" max="5377" width="39" style="29" hidden="1"/>
    <col min="5378" max="5378" width="46.85546875" style="29" hidden="1"/>
    <col min="5379" max="5632" width="9.140625" style="29" hidden="1"/>
    <col min="5633" max="5633" width="39" style="29" hidden="1"/>
    <col min="5634" max="5634" width="46.85546875" style="29" hidden="1"/>
    <col min="5635" max="5888" width="9.140625" style="29" hidden="1"/>
    <col min="5889" max="5889" width="39" style="29" hidden="1"/>
    <col min="5890" max="5890" width="46.85546875" style="29" hidden="1"/>
    <col min="5891" max="6144" width="9.140625" style="29" hidden="1"/>
    <col min="6145" max="6145" width="39" style="29" hidden="1"/>
    <col min="6146" max="6146" width="46.85546875" style="29" hidden="1"/>
    <col min="6147" max="6400" width="9.140625" style="29" hidden="1"/>
    <col min="6401" max="6401" width="39" style="29" hidden="1"/>
    <col min="6402" max="6402" width="46.85546875" style="29" hidden="1"/>
    <col min="6403" max="6656" width="9.140625" style="29" hidden="1"/>
    <col min="6657" max="6657" width="39" style="29" hidden="1"/>
    <col min="6658" max="6658" width="46.85546875" style="29" hidden="1"/>
    <col min="6659" max="6912" width="9.140625" style="29" hidden="1"/>
    <col min="6913" max="6913" width="39" style="29" hidden="1"/>
    <col min="6914" max="6914" width="46.85546875" style="29" hidden="1"/>
    <col min="6915" max="7168" width="9.140625" style="29" hidden="1"/>
    <col min="7169" max="7169" width="39" style="29" hidden="1"/>
    <col min="7170" max="7170" width="46.85546875" style="29" hidden="1"/>
    <col min="7171" max="7424" width="9.140625" style="29" hidden="1"/>
    <col min="7425" max="7425" width="39" style="29" hidden="1"/>
    <col min="7426" max="7426" width="46.85546875" style="29" hidden="1"/>
    <col min="7427" max="7680" width="9.140625" style="29" hidden="1"/>
    <col min="7681" max="7681" width="39" style="29" hidden="1"/>
    <col min="7682" max="7682" width="46.85546875" style="29" hidden="1"/>
    <col min="7683" max="7936" width="9.140625" style="29" hidden="1"/>
    <col min="7937" max="7937" width="39" style="29" hidden="1"/>
    <col min="7938" max="7938" width="46.85546875" style="29" hidden="1"/>
    <col min="7939" max="8192" width="9.140625" style="29" hidden="1"/>
    <col min="8193" max="8193" width="39" style="29" hidden="1"/>
    <col min="8194" max="8194" width="46.85546875" style="29" hidden="1"/>
    <col min="8195" max="8448" width="9.140625" style="29" hidden="1"/>
    <col min="8449" max="8449" width="39" style="29" hidden="1"/>
    <col min="8450" max="8450" width="46.85546875" style="29" hidden="1"/>
    <col min="8451" max="8704" width="9.140625" style="29" hidden="1"/>
    <col min="8705" max="8705" width="39" style="29" hidden="1"/>
    <col min="8706" max="8706" width="46.85546875" style="29" hidden="1"/>
    <col min="8707" max="8960" width="9.140625" style="29" hidden="1"/>
    <col min="8961" max="8961" width="39" style="29" hidden="1"/>
    <col min="8962" max="8962" width="46.85546875" style="29" hidden="1"/>
    <col min="8963" max="9216" width="9.140625" style="29" hidden="1"/>
    <col min="9217" max="9217" width="39" style="29" hidden="1"/>
    <col min="9218" max="9218" width="46.85546875" style="29" hidden="1"/>
    <col min="9219" max="9472" width="9.140625" style="29" hidden="1"/>
    <col min="9473" max="9473" width="39" style="29" hidden="1"/>
    <col min="9474" max="9474" width="46.85546875" style="29" hidden="1"/>
    <col min="9475" max="9728" width="9.140625" style="29" hidden="1"/>
    <col min="9729" max="9729" width="39" style="29" hidden="1"/>
    <col min="9730" max="9730" width="46.85546875" style="29" hidden="1"/>
    <col min="9731" max="9984" width="9.140625" style="29" hidden="1"/>
    <col min="9985" max="9985" width="39" style="29" hidden="1"/>
    <col min="9986" max="9986" width="46.85546875" style="29" hidden="1"/>
    <col min="9987" max="10240" width="9.140625" style="29" hidden="1"/>
    <col min="10241" max="10241" width="39" style="29" hidden="1"/>
    <col min="10242" max="10242" width="46.85546875" style="29" hidden="1"/>
    <col min="10243" max="10496" width="9.140625" style="29" hidden="1"/>
    <col min="10497" max="10497" width="39" style="29" hidden="1"/>
    <col min="10498" max="10498" width="46.85546875" style="29" hidden="1"/>
    <col min="10499" max="10752" width="9.140625" style="29" hidden="1"/>
    <col min="10753" max="10753" width="39" style="29" hidden="1"/>
    <col min="10754" max="10754" width="46.85546875" style="29" hidden="1"/>
    <col min="10755" max="11008" width="9.140625" style="29" hidden="1"/>
    <col min="11009" max="11009" width="39" style="29" hidden="1"/>
    <col min="11010" max="11010" width="46.85546875" style="29" hidden="1"/>
    <col min="11011" max="11264" width="9.140625" style="29" hidden="1"/>
    <col min="11265" max="11265" width="39" style="29" hidden="1"/>
    <col min="11266" max="11266" width="46.85546875" style="29" hidden="1"/>
    <col min="11267" max="11520" width="9.140625" style="29" hidden="1"/>
    <col min="11521" max="11521" width="39" style="29" hidden="1"/>
    <col min="11522" max="11522" width="46.85546875" style="29" hidden="1"/>
    <col min="11523" max="11776" width="9.140625" style="29" hidden="1"/>
    <col min="11777" max="11777" width="39" style="29" hidden="1"/>
    <col min="11778" max="11778" width="46.85546875" style="29" hidden="1"/>
    <col min="11779" max="12032" width="9.140625" style="29" hidden="1"/>
    <col min="12033" max="12033" width="39" style="29" hidden="1"/>
    <col min="12034" max="12034" width="46.85546875" style="29" hidden="1"/>
    <col min="12035" max="12288" width="9.140625" style="29" hidden="1"/>
    <col min="12289" max="12289" width="39" style="29" hidden="1"/>
    <col min="12290" max="12290" width="46.85546875" style="29" hidden="1"/>
    <col min="12291" max="12544" width="9.140625" style="29" hidden="1"/>
    <col min="12545" max="12545" width="39" style="29" hidden="1"/>
    <col min="12546" max="12546" width="46.85546875" style="29" hidden="1"/>
    <col min="12547" max="12800" width="9.140625" style="29" hidden="1"/>
    <col min="12801" max="12801" width="39" style="29" hidden="1"/>
    <col min="12802" max="12802" width="46.85546875" style="29" hidden="1"/>
    <col min="12803" max="13056" width="9.140625" style="29" hidden="1"/>
    <col min="13057" max="13057" width="39" style="29" hidden="1"/>
    <col min="13058" max="13058" width="46.85546875" style="29" hidden="1"/>
    <col min="13059" max="13312" width="9.140625" style="29" hidden="1"/>
    <col min="13313" max="13313" width="39" style="29" hidden="1"/>
    <col min="13314" max="13314" width="46.85546875" style="29" hidden="1"/>
    <col min="13315" max="13568" width="9.140625" style="29" hidden="1"/>
    <col min="13569" max="13569" width="39" style="29" hidden="1"/>
    <col min="13570" max="13570" width="46.85546875" style="29" hidden="1"/>
    <col min="13571" max="13824" width="9.140625" style="29" hidden="1"/>
    <col min="13825" max="13825" width="39" style="29" hidden="1"/>
    <col min="13826" max="13826" width="46.85546875" style="29" hidden="1"/>
    <col min="13827" max="14080" width="9.140625" style="29" hidden="1"/>
    <col min="14081" max="14081" width="39" style="29" hidden="1"/>
    <col min="14082" max="14082" width="46.85546875" style="29" hidden="1"/>
    <col min="14083" max="14336" width="9.140625" style="29" hidden="1"/>
    <col min="14337" max="14337" width="39" style="29" hidden="1"/>
    <col min="14338" max="14338" width="46.85546875" style="29" hidden="1"/>
    <col min="14339" max="14592" width="9.140625" style="29" hidden="1"/>
    <col min="14593" max="14593" width="39" style="29" hidden="1"/>
    <col min="14594" max="14594" width="46.85546875" style="29" hidden="1"/>
    <col min="14595" max="14848" width="9.140625" style="29" hidden="1"/>
    <col min="14849" max="14849" width="39" style="29" hidden="1"/>
    <col min="14850" max="14850" width="46.85546875" style="29" hidden="1"/>
    <col min="14851" max="15104" width="9.140625" style="29" hidden="1"/>
    <col min="15105" max="15105" width="39" style="29" hidden="1"/>
    <col min="15106" max="15106" width="46.85546875" style="29" hidden="1"/>
    <col min="15107" max="15360" width="9.140625" style="29" hidden="1"/>
    <col min="15361" max="15361" width="39" style="29" hidden="1"/>
    <col min="15362" max="15362" width="46.85546875" style="29" hidden="1"/>
    <col min="15363" max="15616" width="9.140625" style="29" hidden="1"/>
    <col min="15617" max="15617" width="39" style="29" hidden="1"/>
    <col min="15618" max="15618" width="46.85546875" style="29" hidden="1"/>
    <col min="15619" max="15872" width="9.140625" style="29" hidden="1"/>
    <col min="15873" max="15873" width="39" style="29" hidden="1"/>
    <col min="15874" max="15874" width="46.85546875" style="29" hidden="1"/>
    <col min="15875" max="16128" width="9.140625" style="29" hidden="1"/>
    <col min="16129" max="16129" width="39" style="29" hidden="1"/>
    <col min="16130" max="16130" width="46.85546875" style="29" hidden="1"/>
    <col min="16131" max="16384" width="9.140625" style="29" hidden="1"/>
  </cols>
  <sheetData>
    <row r="1" spans="1:2" x14ac:dyDescent="0.15">
      <c r="A1" s="27" t="s">
        <v>28</v>
      </c>
      <c r="B1" s="28" t="s">
        <v>25</v>
      </c>
    </row>
    <row r="2" spans="1:2" s="32" customFormat="1" ht="8.25" customHeight="1" x14ac:dyDescent="0.25">
      <c r="A2" s="30"/>
      <c r="B2" s="31"/>
    </row>
    <row r="3" spans="1:2" x14ac:dyDescent="0.15">
      <c r="A3" s="27" t="s">
        <v>29</v>
      </c>
      <c r="B3" s="33" t="s">
        <v>45</v>
      </c>
    </row>
    <row r="4" spans="1:2" s="32" customFormat="1" ht="8.25" customHeight="1" x14ac:dyDescent="0.25">
      <c r="A4" s="30"/>
      <c r="B4" s="31"/>
    </row>
    <row r="5" spans="1:2" x14ac:dyDescent="0.15">
      <c r="A5" s="27" t="s">
        <v>30</v>
      </c>
      <c r="B5" s="33" t="s">
        <v>49</v>
      </c>
    </row>
    <row r="6" spans="1:2" s="32" customFormat="1" ht="8.25" customHeight="1" x14ac:dyDescent="0.25">
      <c r="A6" s="30"/>
      <c r="B6" s="31"/>
    </row>
    <row r="7" spans="1:2" x14ac:dyDescent="0.15">
      <c r="A7" s="27" t="s">
        <v>31</v>
      </c>
      <c r="B7" s="33" t="s">
        <v>46</v>
      </c>
    </row>
    <row r="8" spans="1:2" s="32" customFormat="1" ht="8.25" customHeight="1" x14ac:dyDescent="0.25">
      <c r="A8" s="30"/>
      <c r="B8" s="31"/>
    </row>
    <row r="9" spans="1:2" x14ac:dyDescent="0.15">
      <c r="A9" s="27" t="s">
        <v>32</v>
      </c>
      <c r="B9" s="33" t="s">
        <v>64</v>
      </c>
    </row>
    <row r="10" spans="1:2" s="32" customFormat="1" ht="8.25" customHeight="1" x14ac:dyDescent="0.25">
      <c r="A10" s="30"/>
      <c r="B10" s="31"/>
    </row>
    <row r="11" spans="1:2" x14ac:dyDescent="0.15">
      <c r="A11" s="27" t="s">
        <v>33</v>
      </c>
      <c r="B11" s="33"/>
    </row>
    <row r="12" spans="1:2" x14ac:dyDescent="0.15">
      <c r="A12" s="34" t="s">
        <v>34</v>
      </c>
      <c r="B12" s="33" t="s">
        <v>35</v>
      </c>
    </row>
    <row r="13" spans="1:2" x14ac:dyDescent="0.15">
      <c r="A13" s="34" t="s">
        <v>36</v>
      </c>
      <c r="B13" s="33" t="s">
        <v>37</v>
      </c>
    </row>
    <row r="14" spans="1:2" x14ac:dyDescent="0.15">
      <c r="A14" s="34" t="s">
        <v>38</v>
      </c>
      <c r="B14" s="33" t="s">
        <v>47</v>
      </c>
    </row>
    <row r="15" spans="1:2" s="32" customFormat="1" ht="8.25" customHeight="1" x14ac:dyDescent="0.25">
      <c r="A15" s="30"/>
      <c r="B15" s="31"/>
    </row>
    <row r="16" spans="1:2" x14ac:dyDescent="0.15">
      <c r="A16" s="27" t="s">
        <v>53</v>
      </c>
      <c r="B16" s="33"/>
    </row>
    <row r="17" spans="1:2" x14ac:dyDescent="0.15">
      <c r="A17" s="34" t="s">
        <v>52</v>
      </c>
      <c r="B17" s="33" t="s">
        <v>55</v>
      </c>
    </row>
    <row r="18" spans="1:2" x14ac:dyDescent="0.15">
      <c r="A18" s="34" t="s">
        <v>54</v>
      </c>
      <c r="B18" s="33" t="s">
        <v>56</v>
      </c>
    </row>
    <row r="19" spans="1:2" s="32" customFormat="1" ht="8.25" customHeight="1" x14ac:dyDescent="0.25">
      <c r="A19" s="30"/>
      <c r="B19" s="31"/>
    </row>
    <row r="20" spans="1:2" ht="21" x14ac:dyDescent="0.15">
      <c r="A20" s="27" t="s">
        <v>48</v>
      </c>
      <c r="B20" s="33" t="s">
        <v>57</v>
      </c>
    </row>
    <row r="21" spans="1:2" s="32" customFormat="1" ht="8.25" customHeight="1" x14ac:dyDescent="0.25">
      <c r="A21" s="30"/>
      <c r="B21" s="31"/>
    </row>
    <row r="22" spans="1:2" x14ac:dyDescent="0.15">
      <c r="A22" s="27" t="s">
        <v>39</v>
      </c>
      <c r="B22" s="33" t="s">
        <v>50</v>
      </c>
    </row>
    <row r="23" spans="1:2" s="32" customFormat="1" ht="8.25" customHeight="1" x14ac:dyDescent="0.25">
      <c r="A23" s="30"/>
      <c r="B23" s="31"/>
    </row>
    <row r="24" spans="1:2" x14ac:dyDescent="0.15">
      <c r="A24" s="27" t="s">
        <v>40</v>
      </c>
      <c r="B24" s="33" t="s">
        <v>51</v>
      </c>
    </row>
    <row r="25" spans="1:2" s="32" customFormat="1" ht="7.5" customHeight="1" x14ac:dyDescent="0.25">
      <c r="A25" s="30"/>
      <c r="B25" s="31"/>
    </row>
    <row r="26" spans="1:2" x14ac:dyDescent="0.15">
      <c r="A26" s="27" t="s">
        <v>41</v>
      </c>
      <c r="B26" s="33" t="s">
        <v>60</v>
      </c>
    </row>
    <row r="27" spans="1:2" s="32" customFormat="1" ht="8.25" customHeight="1" x14ac:dyDescent="0.25">
      <c r="A27" s="30"/>
      <c r="B27" s="31"/>
    </row>
    <row r="28" spans="1:2" x14ac:dyDescent="0.15">
      <c r="A28" s="27" t="s">
        <v>42</v>
      </c>
      <c r="B28" s="33" t="s">
        <v>58</v>
      </c>
    </row>
    <row r="29" spans="1:2" s="32" customFormat="1" ht="8.25" customHeight="1" x14ac:dyDescent="0.25">
      <c r="A29" s="30"/>
      <c r="B29" s="31"/>
    </row>
    <row r="30" spans="1:2" x14ac:dyDescent="0.15">
      <c r="A30" s="27" t="s">
        <v>43</v>
      </c>
      <c r="B30" s="33" t="s">
        <v>59</v>
      </c>
    </row>
    <row r="31" spans="1:2" s="32" customFormat="1" ht="8.25" customHeight="1" x14ac:dyDescent="0.25">
      <c r="A31" s="30"/>
      <c r="B31" s="31"/>
    </row>
    <row r="32" spans="1:2" x14ac:dyDescent="0.15">
      <c r="A32" s="27" t="s">
        <v>44</v>
      </c>
      <c r="B32" s="39">
        <v>45938</v>
      </c>
    </row>
    <row r="33" spans="1:2" x14ac:dyDescent="0.15"/>
    <row r="34" spans="1:2" ht="21" x14ac:dyDescent="0.15">
      <c r="A34" s="37" t="s">
        <v>61</v>
      </c>
      <c r="B34" s="33" t="s">
        <v>62</v>
      </c>
    </row>
    <row r="35" spans="1:2" x14ac:dyDescent="0.1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4</vt:i4>
      </vt:variant>
    </vt:vector>
  </HeadingPairs>
  <TitlesOfParts>
    <vt:vector size="4" baseType="lpstr">
      <vt:lpstr>Índice</vt:lpstr>
      <vt:lpstr>1</vt:lpstr>
      <vt:lpstr>2</vt:lpstr>
      <vt:lpstr>MetaInformação</vt:lpstr>
    </vt:vector>
  </TitlesOfParts>
  <Company>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carlos.pinto</dc:creator>
  <cp:lastModifiedBy>Duarte Filipe</cp:lastModifiedBy>
  <cp:lastPrinted>2017-02-08T11:40:29Z</cp:lastPrinted>
  <dcterms:created xsi:type="dcterms:W3CDTF">2012-01-09T15:17:32Z</dcterms:created>
  <dcterms:modified xsi:type="dcterms:W3CDTF">2025-10-08T11:14:58Z</dcterms:modified>
</cp:coreProperties>
</file>